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rke Jim\Audit Manual\Single Audit 2023\"/>
    </mc:Choice>
  </mc:AlternateContent>
  <xr:revisionPtr revIDLastSave="0" documentId="13_ncr:1_{CD93EFA4-0439-4351-827D-DA6FC4B03909}" xr6:coauthVersionLast="47" xr6:coauthVersionMax="47" xr10:uidLastSave="{00000000-0000-0000-0000-000000000000}"/>
  <bookViews>
    <workbookView xWindow="-120" yWindow="-120" windowWidth="29040" windowHeight="15840" xr2:uid="{078C095E-3370-4FFA-A291-1EFB32176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2" i="1" l="1"/>
  <c r="H1126" i="1"/>
  <c r="H1098" i="1"/>
  <c r="H1084" i="1"/>
  <c r="H1064" i="1"/>
  <c r="H1055" i="1"/>
  <c r="H1019" i="1"/>
  <c r="H1014" i="1"/>
  <c r="H989" i="1"/>
  <c r="H979" i="1"/>
  <c r="H946" i="1"/>
  <c r="H869" i="1"/>
  <c r="H831" i="1"/>
  <c r="H715" i="1"/>
  <c r="H708" i="1"/>
  <c r="H700" i="1"/>
  <c r="H658" i="1"/>
  <c r="H635" i="1"/>
  <c r="H616" i="1"/>
  <c r="H533" i="1"/>
  <c r="H471" i="1"/>
  <c r="H457" i="1"/>
  <c r="H447" i="1"/>
  <c r="H442" i="1"/>
  <c r="H437" i="1"/>
  <c r="H425" i="1"/>
  <c r="H416" i="1"/>
  <c r="H412" i="1"/>
  <c r="H408" i="1"/>
  <c r="H385" i="1"/>
  <c r="H372" i="1"/>
  <c r="N346" i="1"/>
  <c r="N340" i="1"/>
  <c r="H338" i="1"/>
  <c r="H324" i="1"/>
  <c r="H286" i="1"/>
  <c r="H262" i="1"/>
  <c r="H250" i="1"/>
  <c r="H239" i="1"/>
  <c r="H229" i="1"/>
  <c r="H217" i="1"/>
  <c r="H144" i="1"/>
  <c r="H68" i="1"/>
  <c r="H27" i="1"/>
  <c r="H20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House, Jennifer P</author>
    <author>House, Jennifer</author>
  </authors>
  <commentList>
    <comment ref="K4" authorId="0" shapeId="0" xr:uid="{F04008FC-2600-48C3-9AF6-846BA308EF98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Comments from Testing against Blaims for a Date Range - Planned Vs Actual Expenditures BO report</t>
        </r>
      </text>
    </comment>
    <comment ref="H274" authorId="0" shapeId="0" xr:uid="{B6630C95-3D2A-4301-96B6-90768E86B634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 from FY 21/22 disb</t>
        </r>
      </text>
    </comment>
    <comment ref="H328" authorId="1" shapeId="0" xr:uid="{899E277D-2BCF-4629-8393-949345745B55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Reclass to correct 1st disbursement paid out of incorrect ARPA cost center
</t>
        </r>
      </text>
    </comment>
    <comment ref="J356" authorId="0" shapeId="0" xr:uid="{0FA025E0-BB08-4C51-A15B-39F19FEFBFE3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3/17 SFRF 2023 A-E Comfiscal paid out</t>
        </r>
      </text>
    </comment>
    <comment ref="H375" authorId="1" shapeId="0" xr:uid="{922BC311-46A6-465C-A69D-ABAF78B52452}">
      <text>
        <r>
          <rPr>
            <b/>
            <sz val="9"/>
            <color indexed="81"/>
            <rFont val="Tahoma"/>
            <family val="2"/>
          </rPr>
          <t>House, Jennifer:</t>
        </r>
        <r>
          <rPr>
            <sz val="9"/>
            <color indexed="81"/>
            <rFont val="Tahoma"/>
            <family val="2"/>
          </rPr>
          <t xml:space="preserve">
Orig paid out under 228128B1, Reclassed 11/22/22</t>
        </r>
      </text>
    </comment>
    <comment ref="H411" authorId="0" shapeId="0" xr:uid="{A98764E6-D9EA-481F-9A2B-9C19A9790C6A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 from FY 21/22 disb</t>
        </r>
      </text>
    </comment>
    <comment ref="H450" authorId="0" shapeId="0" xr:uid="{D322978E-8EBC-44B2-AC3A-FEC385A9BA30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reclassed from 28D1 to 28D4</t>
        </r>
      </text>
    </comment>
    <comment ref="H451" authorId="0" shapeId="0" xr:uid="{60A7AF1E-0BEC-442E-814E-3CDA12BDE1D5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reclassed from 28D1 to 28D4</t>
        </r>
      </text>
    </comment>
    <comment ref="H452" authorId="0" shapeId="0" xr:uid="{0BD72928-5105-40DA-B3AF-0BB93EB1313A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reclassed from 28D1 to 28D4</t>
        </r>
      </text>
    </comment>
    <comment ref="H453" authorId="0" shapeId="0" xr:uid="{D952933A-5FC5-48C6-B93A-2BAE6FB52EA0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reclassed from 28D1 to 28D4</t>
        </r>
      </text>
    </comment>
    <comment ref="F683" authorId="0" shapeId="0" xr:uid="{4A79D4E7-AE76-4EF5-848F-253F82D4077B}">
      <text>
        <r>
          <rPr>
            <b/>
            <sz val="9"/>
            <color indexed="81"/>
            <rFont val="Tahoma"/>
            <family val="2"/>
          </rPr>
          <t>House, Jennifer P:</t>
        </r>
        <r>
          <rPr>
            <sz val="9"/>
            <color indexed="81"/>
            <rFont val="Tahoma"/>
            <family val="2"/>
          </rPr>
          <t xml:space="preserve">
did not interface to NCAS, AP hand Keyed disb
</t>
        </r>
      </text>
    </comment>
  </commentList>
</comments>
</file>

<file path=xl/sharedStrings.xml><?xml version="1.0" encoding="utf-8"?>
<sst xmlns="http://schemas.openxmlformats.org/spreadsheetml/2006/main" count="2728" uniqueCount="732">
  <si>
    <t>Disbursements  For a Date Range By Gl Center</t>
  </si>
  <si>
    <t>FY 22-23</t>
  </si>
  <si>
    <t>Agreement Number (Internal)</t>
  </si>
  <si>
    <t>Long Project and Recipient Desc</t>
  </si>
  <si>
    <t>Project Account Budget Code Desc</t>
  </si>
  <si>
    <t>Project Account GL Account</t>
  </si>
  <si>
    <t>Long Project Account Desc</t>
  </si>
  <si>
    <t>Transaction Time</t>
  </si>
  <si>
    <t>Project Account GL Center</t>
  </si>
  <si>
    <t>Transaction Amount</t>
  </si>
  <si>
    <t>NCAS</t>
  </si>
  <si>
    <t>CDBG</t>
  </si>
  <si>
    <t>Notes</t>
  </si>
  <si>
    <t>Town of Selma</t>
  </si>
  <si>
    <t>15-I-3166</t>
  </si>
  <si>
    <t>146046022015</t>
  </si>
  <si>
    <t>Town of Fairmont</t>
  </si>
  <si>
    <t>15-I-3158</t>
  </si>
  <si>
    <t>Town of Saratoga</t>
  </si>
  <si>
    <t>15-I-3164</t>
  </si>
  <si>
    <t>Town of Hobgood</t>
  </si>
  <si>
    <t>15-I-3082</t>
  </si>
  <si>
    <t>Town of Woodland</t>
  </si>
  <si>
    <t>15-I-3647</t>
  </si>
  <si>
    <t>Town of St Pauls</t>
  </si>
  <si>
    <t>15-I-3167</t>
  </si>
  <si>
    <t>Town of Clyde</t>
  </si>
  <si>
    <t>15-I-3083</t>
  </si>
  <si>
    <t>Town of Plymouth</t>
  </si>
  <si>
    <t>15-I-3047</t>
  </si>
  <si>
    <t>Bal w/ Xcloud 9/9/22</t>
  </si>
  <si>
    <t>Total</t>
  </si>
  <si>
    <t>Grant $</t>
  </si>
  <si>
    <t>DONE</t>
  </si>
  <si>
    <t>Town of Maxton</t>
  </si>
  <si>
    <t>16-I-3160</t>
  </si>
  <si>
    <t>146046022016</t>
  </si>
  <si>
    <t>Town of Bryson City</t>
  </si>
  <si>
    <t>16-I-3153</t>
  </si>
  <si>
    <t>Town of Dunn</t>
  </si>
  <si>
    <t>16-I-3156</t>
  </si>
  <si>
    <t>Bal w/ Xcloud 7/27/22</t>
  </si>
  <si>
    <t>City of Lumberton</t>
  </si>
  <si>
    <t>17-I-2967</t>
  </si>
  <si>
    <t>146046022017</t>
  </si>
  <si>
    <t>Town of Biscoe</t>
  </si>
  <si>
    <t>17-I-2955</t>
  </si>
  <si>
    <t>Town of Grantsboro</t>
  </si>
  <si>
    <t>17-I-2964</t>
  </si>
  <si>
    <t>City of Laurinburg</t>
  </si>
  <si>
    <t>17-I-2966</t>
  </si>
  <si>
    <t>Town of Magnolia</t>
  </si>
  <si>
    <t>18-I-3035</t>
  </si>
  <si>
    <t>146046022018</t>
  </si>
  <si>
    <t>Town of Jonesville</t>
  </si>
  <si>
    <t>18-I-3030</t>
  </si>
  <si>
    <t>Town of Goldston</t>
  </si>
  <si>
    <t>18-I-3045</t>
  </si>
  <si>
    <t>City of Lowell</t>
  </si>
  <si>
    <t>18-I-3034</t>
  </si>
  <si>
    <t>Town of Red Springs</t>
  </si>
  <si>
    <t>18-I-3038</t>
  </si>
  <si>
    <t>Town of Aulander</t>
  </si>
  <si>
    <t>18-I-3042</t>
  </si>
  <si>
    <t>Town of Whitakers</t>
  </si>
  <si>
    <t>18-I-3040</t>
  </si>
  <si>
    <t>Town of East Spencer</t>
  </si>
  <si>
    <t>18-I-3043</t>
  </si>
  <si>
    <t>Town of Parmele</t>
  </si>
  <si>
    <t>18-I-3036</t>
  </si>
  <si>
    <t>City of Kinston</t>
  </si>
  <si>
    <t>18-I-3031</t>
  </si>
  <si>
    <t>Bal w/ Xcloud 2/3/23</t>
  </si>
  <si>
    <t>Bal w/ Xcloud 2/23/23</t>
  </si>
  <si>
    <t>Town  of Magnolia</t>
  </si>
  <si>
    <t>Hyde County</t>
  </si>
  <si>
    <t>18-I-3046</t>
  </si>
  <si>
    <t>Bal w/ Xcloud 3/10/23</t>
  </si>
  <si>
    <t>Bal w/ Xcloud 4/27/23</t>
  </si>
  <si>
    <t>Town of Enfield</t>
  </si>
  <si>
    <t>19-I-3103</t>
  </si>
  <si>
    <t>146046022019</t>
  </si>
  <si>
    <t>Town of Hoffman</t>
  </si>
  <si>
    <t>19-I-3107</t>
  </si>
  <si>
    <t>Town of Tabor City</t>
  </si>
  <si>
    <t>19-I-3114</t>
  </si>
  <si>
    <t>Town of Warsaw</t>
  </si>
  <si>
    <t>19-I-3115</t>
  </si>
  <si>
    <t>19-I-3116</t>
  </si>
  <si>
    <t>Town of Boone</t>
  </si>
  <si>
    <t>19-I-3167</t>
  </si>
  <si>
    <t>City of High Shoals</t>
  </si>
  <si>
    <t>19-I-3105</t>
  </si>
  <si>
    <t>City of Sanford</t>
  </si>
  <si>
    <t>19-I-3113</t>
  </si>
  <si>
    <t>Town of Hookerton</t>
  </si>
  <si>
    <t>19-I-3108</t>
  </si>
  <si>
    <t>Town of Louisburg</t>
  </si>
  <si>
    <t>19-I-3110</t>
  </si>
  <si>
    <t>Town of Andrews</t>
  </si>
  <si>
    <t>19-I-3101</t>
  </si>
  <si>
    <t>19-I-3102</t>
  </si>
  <si>
    <t>Bal w/ Xcloud 12/22/22</t>
  </si>
  <si>
    <t>Bal w/ Xcloud 1/6/23</t>
  </si>
  <si>
    <t>Bal w/ Xcloud 2/2/23</t>
  </si>
  <si>
    <t>Town of Kenly</t>
  </si>
  <si>
    <t>19-I-3109</t>
  </si>
  <si>
    <t>Bal w/ Xcloud 2/13/23</t>
  </si>
  <si>
    <t>Town of Pollocksville</t>
  </si>
  <si>
    <t>19-I-3111</t>
  </si>
  <si>
    <t>Bal w/ Xcloud 3/16/23</t>
  </si>
  <si>
    <t>Town of Garland</t>
  </si>
  <si>
    <t>19-I-3104</t>
  </si>
  <si>
    <t>Bal w/ Xcloud 3/23/23</t>
  </si>
  <si>
    <t>Town of Ayden</t>
  </si>
  <si>
    <t>19-I-3117</t>
  </si>
  <si>
    <t>Bal w/ Xcloud 4/11/23</t>
  </si>
  <si>
    <t>Bal w/ Xcloud 5/11/23</t>
  </si>
  <si>
    <t>Bal w/ Xcloud 6/8/23</t>
  </si>
  <si>
    <t>Town of Robbinsville</t>
  </si>
  <si>
    <t>20-I-3611</t>
  </si>
  <si>
    <t>146046022020</t>
  </si>
  <si>
    <t>Town of Benson</t>
  </si>
  <si>
    <t>20-I-3602</t>
  </si>
  <si>
    <t>City of Dunn</t>
  </si>
  <si>
    <t>20-I-3606</t>
  </si>
  <si>
    <t>Town of Rowland</t>
  </si>
  <si>
    <t>20-I-3613</t>
  </si>
  <si>
    <t>20-I-3618</t>
  </si>
  <si>
    <t>20-I-3608</t>
  </si>
  <si>
    <t>Town of Chadbourn</t>
  </si>
  <si>
    <t>20-I-3605</t>
  </si>
  <si>
    <t>Town of Madison</t>
  </si>
  <si>
    <t>20-I-3609</t>
  </si>
  <si>
    <t>Town of Mt Olive</t>
  </si>
  <si>
    <t>20-I-3610</t>
  </si>
  <si>
    <t>20-I-3616</t>
  </si>
  <si>
    <t>Town of Burnsville</t>
  </si>
  <si>
    <t>20-I-3604</t>
  </si>
  <si>
    <t>20-I-3603</t>
  </si>
  <si>
    <t>Town of Mount Olive</t>
  </si>
  <si>
    <t>20-I-3617</t>
  </si>
  <si>
    <t>Town of Roseboro</t>
  </si>
  <si>
    <t>20-I-3612</t>
  </si>
  <si>
    <t>Bal w/ Xcloud 12/16/22</t>
  </si>
  <si>
    <t>Town of Scotland Neck</t>
  </si>
  <si>
    <t>20-I-3615</t>
  </si>
  <si>
    <t>20-I-3614</t>
  </si>
  <si>
    <t>Bal w/ Xcloud 2/16/23</t>
  </si>
  <si>
    <t>Bal w/ Xcloud 3/15/23</t>
  </si>
  <si>
    <t>Bal w/ Xcloud 5/25/23</t>
  </si>
  <si>
    <t>Bal w/ Xcloud 6/26/23</t>
  </si>
  <si>
    <t>21-I-4000</t>
  </si>
  <si>
    <t>146046022021</t>
  </si>
  <si>
    <t>21-I-4001</t>
  </si>
  <si>
    <t>21-I-4002</t>
  </si>
  <si>
    <t>DR16</t>
  </si>
  <si>
    <t>Town of Wadesboro</t>
  </si>
  <si>
    <t>E-SAP-W-17-0010</t>
  </si>
  <si>
    <t>28248246DR16</t>
  </si>
  <si>
    <t>Town of Fair Bluff</t>
  </si>
  <si>
    <t>H-SAP-D-17-0014</t>
  </si>
  <si>
    <t>2016 Disaster Recovery $</t>
  </si>
  <si>
    <t xml:space="preserve"> DR19</t>
  </si>
  <si>
    <t>Town of Trenton</t>
  </si>
  <si>
    <t>SAP-W-0035</t>
  </si>
  <si>
    <t>28258261S429</t>
  </si>
  <si>
    <t>SAP-W-0036</t>
  </si>
  <si>
    <t>2019 Disaster Recovery $</t>
  </si>
  <si>
    <t>VUR ARPA DW Distressed Grants</t>
  </si>
  <si>
    <t>147 Notes</t>
  </si>
  <si>
    <t>VUR-D-ARP-0005</t>
  </si>
  <si>
    <t>228028A3</t>
  </si>
  <si>
    <t>Town of Fountain</t>
  </si>
  <si>
    <t>VUR-D-ARP-0028</t>
  </si>
  <si>
    <t>Town of Snow Hill</t>
  </si>
  <si>
    <t>VUR-D-ARP-0060</t>
  </si>
  <si>
    <t>Bal w/ Xcloud 6/27/23</t>
  </si>
  <si>
    <t>VUR ARPA CW Distressed Grants</t>
  </si>
  <si>
    <t>Town of Ellerbe</t>
  </si>
  <si>
    <t>VUR-W-ARP-0015</t>
  </si>
  <si>
    <t>228028A4</t>
  </si>
  <si>
    <t>Town of Pilot Mountain</t>
  </si>
  <si>
    <t>VUR-W-ARP-0014</t>
  </si>
  <si>
    <t>VUR-W-ARP-0004</t>
  </si>
  <si>
    <t>Bal w/ Xcould 1/6/23</t>
  </si>
  <si>
    <t>Bal w/ Xcould 1/25/23</t>
  </si>
  <si>
    <t>Town of Norwood</t>
  </si>
  <si>
    <t>VUR-W-ARP-0023</t>
  </si>
  <si>
    <t>Reclass</t>
  </si>
  <si>
    <t>Bal w/ Xcould 3/22/23</t>
  </si>
  <si>
    <t>Town of Dublin</t>
  </si>
  <si>
    <t>VUR-W-ARP-0022</t>
  </si>
  <si>
    <t>Town of Sharpsburg</t>
  </si>
  <si>
    <t>VUR-W-ARP-0017</t>
  </si>
  <si>
    <t>Bal w/ Xcould 6/8/23</t>
  </si>
  <si>
    <t>Town of Bath</t>
  </si>
  <si>
    <t>VUR-W-ARP-0087</t>
  </si>
  <si>
    <t>Bal w/ Xcould 6/26/23</t>
  </si>
  <si>
    <t>VUR ARPA Training Grants</t>
  </si>
  <si>
    <t>Yadkin County</t>
  </si>
  <si>
    <t>VUR-T-ARP-0094</t>
  </si>
  <si>
    <t>228028A5</t>
  </si>
  <si>
    <t>Town of Warrenton</t>
  </si>
  <si>
    <t>VUR-T-ARP-0088</t>
  </si>
  <si>
    <t>Town of Bladenboro</t>
  </si>
  <si>
    <t>VUR-T-ARP-0009</t>
  </si>
  <si>
    <t>Town of Ramseur</t>
  </si>
  <si>
    <t>VUR-T-ARP-0108</t>
  </si>
  <si>
    <t>Town of Wilkesboro</t>
  </si>
  <si>
    <t>VUR-T-ARP-0091</t>
  </si>
  <si>
    <t>VUR-T-ARP-0104</t>
  </si>
  <si>
    <t>Town of Rich Square</t>
  </si>
  <si>
    <t>VUR-T-ARP-0068</t>
  </si>
  <si>
    <t>Town of Hertford</t>
  </si>
  <si>
    <t>VUR-T-ARP-0043</t>
  </si>
  <si>
    <t>Town of Greenevers</t>
  </si>
  <si>
    <t>VUR-T-ARP-0039</t>
  </si>
  <si>
    <t>Town of Belhaven</t>
  </si>
  <si>
    <t>VUR-T-ARP-0007</t>
  </si>
  <si>
    <t>Wilson County</t>
  </si>
  <si>
    <t>VUR-T-ARP-0093</t>
  </si>
  <si>
    <t>Rockingham County</t>
  </si>
  <si>
    <t>VUR-T-ARP-0071</t>
  </si>
  <si>
    <t>City of Roxboro</t>
  </si>
  <si>
    <t>VUR-T-ARP-0109</t>
  </si>
  <si>
    <t>Town of Micro</t>
  </si>
  <si>
    <t>VUR-T-ARP-0105</t>
  </si>
  <si>
    <t>VUR-T-ARP-0058</t>
  </si>
  <si>
    <t>Town of Stovall</t>
  </si>
  <si>
    <t>VUR-T-ARP-0112</t>
  </si>
  <si>
    <t>Town of Robbins</t>
  </si>
  <si>
    <t>VUR-T-ARP-0069</t>
  </si>
  <si>
    <t>Gates County</t>
  </si>
  <si>
    <t>VUR-T-ARP-0100</t>
  </si>
  <si>
    <t>Vance County</t>
  </si>
  <si>
    <t>VUR-T-ARP-0114</t>
  </si>
  <si>
    <t>VUR-T-ARP-0115</t>
  </si>
  <si>
    <t>Edgecombe County</t>
  </si>
  <si>
    <t>VUR-T-ARP-0118</t>
  </si>
  <si>
    <t>VUR-T-ARP-0126</t>
  </si>
  <si>
    <t>Town of Liberty</t>
  </si>
  <si>
    <t>VUR-T-ARP-0121</t>
  </si>
  <si>
    <t>Town of Farmville</t>
  </si>
  <si>
    <t>VUR-T-ARP-0130</t>
  </si>
  <si>
    <t>Town of Halifax</t>
  </si>
  <si>
    <t>VUR-T-ARP-0041</t>
  </si>
  <si>
    <t>Town of Spring Lake</t>
  </si>
  <si>
    <t>VUR-T-ARP-0080</t>
  </si>
  <si>
    <t>Town of Gamewell</t>
  </si>
  <si>
    <t>VUR-T-ARP-0033</t>
  </si>
  <si>
    <t>8.982.33</t>
  </si>
  <si>
    <t>Town of Williamston</t>
  </si>
  <si>
    <t>VUR-T-ARP-0092</t>
  </si>
  <si>
    <t>Town of Lucama</t>
  </si>
  <si>
    <t>VUR-T-ARP-0103</t>
  </si>
  <si>
    <t>Town of Macclesfield</t>
  </si>
  <si>
    <t>VUR-T-ARP-0051</t>
  </si>
  <si>
    <t>City of Goldsboro</t>
  </si>
  <si>
    <t>VUR-T-ARP-0037</t>
  </si>
  <si>
    <t>Bal w/ Xcloud 6/23/23</t>
  </si>
  <si>
    <t>CW SRP ARPA Grants "At Risk"</t>
  </si>
  <si>
    <t>148 Notes</t>
  </si>
  <si>
    <t>Town of Bakersville</t>
  </si>
  <si>
    <t>SRP-W-ARP-0159</t>
  </si>
  <si>
    <t>228128B1</t>
  </si>
  <si>
    <t>SRP-D-ARP-0052</t>
  </si>
  <si>
    <t>shows as disb on report</t>
  </si>
  <si>
    <t>Xcloud amt 12/22/22</t>
  </si>
  <si>
    <t>SRP-W-ARP-0057</t>
  </si>
  <si>
    <t>Xcloud amt 6/8/23</t>
  </si>
  <si>
    <t>CW SRP ARPA Grants "Other"</t>
  </si>
  <si>
    <t>South Granville Water &amp; Sewer Authority</t>
  </si>
  <si>
    <t>SRP-W-ARP-0048</t>
  </si>
  <si>
    <t>228128B2</t>
  </si>
  <si>
    <t>B2</t>
  </si>
  <si>
    <t>Town of Pembroke</t>
  </si>
  <si>
    <t>SRP-W-ARP-0013</t>
  </si>
  <si>
    <t>B4</t>
  </si>
  <si>
    <t>B6</t>
  </si>
  <si>
    <t>Town of Wallace</t>
  </si>
  <si>
    <t>SRP-W-ARP-0054</t>
  </si>
  <si>
    <t>Town of Lake Lure</t>
  </si>
  <si>
    <t>SRP-W-ARP-0077</t>
  </si>
  <si>
    <t>City of Elizabeth City</t>
  </si>
  <si>
    <t>SRP-W-ARP-0059</t>
  </si>
  <si>
    <t>Bal w/ Xcloud 1/26/23</t>
  </si>
  <si>
    <t>Town of Elizabethtown</t>
  </si>
  <si>
    <t>SRP-W-ARP-0008</t>
  </si>
  <si>
    <t>Town of Mount Pleasant</t>
  </si>
  <si>
    <t>SRP-W-ARP-0081</t>
  </si>
  <si>
    <t>SRP-D-ARP-0082</t>
  </si>
  <si>
    <t xml:space="preserve"> </t>
  </si>
  <si>
    <t>City of Kings Mountain</t>
  </si>
  <si>
    <t>SRP-W-ARP-0007</t>
  </si>
  <si>
    <t>Town of Kings Mountain</t>
  </si>
  <si>
    <t>DW SRP ARPA Grants "At Risk"</t>
  </si>
  <si>
    <t>Town  of Red Springs</t>
  </si>
  <si>
    <t>228128B3</t>
  </si>
  <si>
    <t>Town of Pine Level</t>
  </si>
  <si>
    <t>SRP-W-ARP-0045</t>
  </si>
  <si>
    <t>Transylvania County</t>
  </si>
  <si>
    <t>SRP-D-ARP-0028</t>
  </si>
  <si>
    <t>DW SRP ARPA Grants "Other"</t>
  </si>
  <si>
    <t>Cleveland Co Sanitary District</t>
  </si>
  <si>
    <t>SRP-D-ARP-0036</t>
  </si>
  <si>
    <t>228128B4</t>
  </si>
  <si>
    <t>SRP-D-ARP-0037</t>
  </si>
  <si>
    <t>Southern Wayne Sanitary District</t>
  </si>
  <si>
    <t>SRP-D-ARP-0004</t>
  </si>
  <si>
    <t>Town of N Wilkesboro</t>
  </si>
  <si>
    <t>SRP-D-ARP-0011</t>
  </si>
  <si>
    <t>Stokes County</t>
  </si>
  <si>
    <t>SRP-D-ARP-0050</t>
  </si>
  <si>
    <t>Bal w/ Xcloud 1/24/23</t>
  </si>
  <si>
    <t>SRP-D-ARP-0003</t>
  </si>
  <si>
    <t>Town of Stedman</t>
  </si>
  <si>
    <t>SRP-D-ARP-0023</t>
  </si>
  <si>
    <t>SRP-D-ARP-0038</t>
  </si>
  <si>
    <t>SRP ARPA Grants</t>
  </si>
  <si>
    <t>228128B6</t>
  </si>
  <si>
    <t>Additional ARPA for  State Reserves</t>
  </si>
  <si>
    <t>SL 2022-74</t>
  </si>
  <si>
    <t>Tyrrell County</t>
  </si>
  <si>
    <t>SRP-D-ARP-0231</t>
  </si>
  <si>
    <t>228128B8</t>
  </si>
  <si>
    <t>CW AIA ARPA Grants</t>
  </si>
  <si>
    <t>149 Notes</t>
  </si>
  <si>
    <t>Junaluska Sanitary District</t>
  </si>
  <si>
    <t>24317</t>
  </si>
  <si>
    <t>536919</t>
  </si>
  <si>
    <t>AIA-W-ARP-0191</t>
  </si>
  <si>
    <t>5/17/23</t>
  </si>
  <si>
    <t>228228C1</t>
  </si>
  <si>
    <t>5/24/23</t>
  </si>
  <si>
    <t>6/1/23</t>
  </si>
  <si>
    <t>Bal w/ Xcloud 6/6/23</t>
  </si>
  <si>
    <t>Town of Mocksville</t>
  </si>
  <si>
    <t>AIA-W-ARP-0087</t>
  </si>
  <si>
    <t>6/21/23</t>
  </si>
  <si>
    <t>6/23/23</t>
  </si>
  <si>
    <t>DW AIA ARPA Grants</t>
  </si>
  <si>
    <t>Ocracoke Sanitary District</t>
  </si>
  <si>
    <t>AIA-D-ARP-0095</t>
  </si>
  <si>
    <t>228128C5</t>
  </si>
  <si>
    <t>Town of Elkin</t>
  </si>
  <si>
    <t>AIA-D-ARP-0103</t>
  </si>
  <si>
    <t>AIA-D-ARP-0190</t>
  </si>
  <si>
    <t>Fork Township Sanitary</t>
  </si>
  <si>
    <t>AIA-D-ARP-0142</t>
  </si>
  <si>
    <t>AIA-D-ARP-0088</t>
  </si>
  <si>
    <t>CW MRF ARPA Grants</t>
  </si>
  <si>
    <t>Cape Fear Public Utility</t>
  </si>
  <si>
    <t>MRF-W-ARP-0007</t>
  </si>
  <si>
    <t>228128C6</t>
  </si>
  <si>
    <t>DW MRF ARPA Grants</t>
  </si>
  <si>
    <t>MRF-D-ARP-0006</t>
  </si>
  <si>
    <t>228128C7</t>
  </si>
  <si>
    <t>Stormwater (SW) ARPA - Earmarks SL2021-180, Section 12.14.(b)</t>
  </si>
  <si>
    <t>150 Notes</t>
  </si>
  <si>
    <t>SRP-SW-ARP-0002</t>
  </si>
  <si>
    <t>228328D4</t>
  </si>
  <si>
    <t>Non Bond - CW SAP (State Reserves) Appropriations - Recurring</t>
  </si>
  <si>
    <t>E-SRP-W-18-0169</t>
  </si>
  <si>
    <t>Town of Landis</t>
  </si>
  <si>
    <t>E-SRP-W-18-0170</t>
  </si>
  <si>
    <t>City of Mt Airy</t>
  </si>
  <si>
    <t>E-SAP-W-19-0022</t>
  </si>
  <si>
    <t>E-SRP-W-20-0179</t>
  </si>
  <si>
    <t>CW AIA (State Reserves)</t>
  </si>
  <si>
    <t>Town of White Lake</t>
  </si>
  <si>
    <t>E-AIA-W-20-0204</t>
  </si>
  <si>
    <t>E-AIA-W-20-0193</t>
  </si>
  <si>
    <t>E-AIA-W-21-0234</t>
  </si>
  <si>
    <t>E-AIA-W-21-0227</t>
  </si>
  <si>
    <t>E-AIA-W-21-0212</t>
  </si>
  <si>
    <t>Town of Mayodan</t>
  </si>
  <si>
    <t>E-AIA-W-21-0228</t>
  </si>
  <si>
    <t>City of Archdale</t>
  </si>
  <si>
    <t>E-AIA-W-21-0216</t>
  </si>
  <si>
    <t>City of Gastonia</t>
  </si>
  <si>
    <t>E-AIA-W-18-0110</t>
  </si>
  <si>
    <t>Town of Pink Hill</t>
  </si>
  <si>
    <t>E-AIA-W-20-0188</t>
  </si>
  <si>
    <t>E-AIA-W-16-0009</t>
  </si>
  <si>
    <t>Town of Reidsville</t>
  </si>
  <si>
    <t>E-AIA-W-18-0116</t>
  </si>
  <si>
    <t>E-AIA-W-18-0109</t>
  </si>
  <si>
    <t>Town of Smithfield</t>
  </si>
  <si>
    <t>E-AIA-W-21-0231</t>
  </si>
  <si>
    <t>E-AIA-W-19-0160</t>
  </si>
  <si>
    <t>Town of Troutman</t>
  </si>
  <si>
    <t>E-AIA-W-21-0226</t>
  </si>
  <si>
    <t>Town of Spring Hope</t>
  </si>
  <si>
    <t>E-AIA-W-20-0209</t>
  </si>
  <si>
    <t>City of Asheboro</t>
  </si>
  <si>
    <t>E-AIA-W-20-0182</t>
  </si>
  <si>
    <t>Town of Lillington</t>
  </si>
  <si>
    <t>E-AIA-W-20-0196</t>
  </si>
  <si>
    <t>E-AIA-W-21-0223</t>
  </si>
  <si>
    <t>AIA-W-2053</t>
  </si>
  <si>
    <t>E-AIA-W-21-0215</t>
  </si>
  <si>
    <t>Bal w/ Xcloud 1/11/23</t>
  </si>
  <si>
    <t>E-AIA-W-20-0181</t>
  </si>
  <si>
    <t>Town of Rose Hill</t>
  </si>
  <si>
    <t>AIA-W-0257</t>
  </si>
  <si>
    <t>E-AIA-W-21-0220</t>
  </si>
  <si>
    <t>Town of Hot Springs</t>
  </si>
  <si>
    <t>E-AIA-W-21-0233</t>
  </si>
  <si>
    <t>Town of Belmont</t>
  </si>
  <si>
    <t>AIA-W-0251</t>
  </si>
  <si>
    <t>Town of Vanceboro</t>
  </si>
  <si>
    <t>E-AIA-W-19-0158</t>
  </si>
  <si>
    <t>AIA-W-0253</t>
  </si>
  <si>
    <t>Town of Mount Gilead</t>
  </si>
  <si>
    <t>AIA-W-0244</t>
  </si>
  <si>
    <t>1.330.717</t>
  </si>
  <si>
    <t>Town of Spindale</t>
  </si>
  <si>
    <t>E-AIA-W-0232</t>
  </si>
  <si>
    <t>City of Newton</t>
  </si>
  <si>
    <t>E-AIA-W-20-0191</t>
  </si>
  <si>
    <t>DW AIA (State Reserves)</t>
  </si>
  <si>
    <t>Town of Saluda</t>
  </si>
  <si>
    <t>H-AIA-D-21-0217</t>
  </si>
  <si>
    <t>City of Washington</t>
  </si>
  <si>
    <t>H-AIA-D-20-0192</t>
  </si>
  <si>
    <t>Town of Pittsboro</t>
  </si>
  <si>
    <t>H-AIA-D-18-0129</t>
  </si>
  <si>
    <t>City of Whiteville</t>
  </si>
  <si>
    <t>H-AIA-D-20-0186</t>
  </si>
  <si>
    <t>H-AIA-D-20-0200</t>
  </si>
  <si>
    <t>Town of Elizathbethtown</t>
  </si>
  <si>
    <t>H-AIA-D-18-0120</t>
  </si>
  <si>
    <t>H-AIA-D-20-0194</t>
  </si>
  <si>
    <t>H-AIA-D-21-0235</t>
  </si>
  <si>
    <t>H-AIA-D-21-0224</t>
  </si>
  <si>
    <t>H-AIA-D-21-0242</t>
  </si>
  <si>
    <t>H-AIA-D-21-0237</t>
  </si>
  <si>
    <t>H-AIA-D-21-0221</t>
  </si>
  <si>
    <t>H-AIA-D-21-0225</t>
  </si>
  <si>
    <t>Town of Stoneville</t>
  </si>
  <si>
    <t>H-AIA-D-20-0184</t>
  </si>
  <si>
    <t>Town of Chocowinity</t>
  </si>
  <si>
    <t>H-AIA-D-21-0219</t>
  </si>
  <si>
    <t>H-AIA-D-18-0112</t>
  </si>
  <si>
    <t>H-AIA-D-20-0202</t>
  </si>
  <si>
    <t>H-AIA-D-20-0199</t>
  </si>
  <si>
    <t>City of Wilson</t>
  </si>
  <si>
    <t>H-AIA-D-16-0021</t>
  </si>
  <si>
    <t>City of Reidsville</t>
  </si>
  <si>
    <t>H-AIA-D-19-0170</t>
  </si>
  <si>
    <t>H-AIA-D-17-0088</t>
  </si>
  <si>
    <t>H-AIA-D-20-0207</t>
  </si>
  <si>
    <t>H-AIA-D-19-0151</t>
  </si>
  <si>
    <t>H-AIA-D-20-0198</t>
  </si>
  <si>
    <t>H-AIA-D-20-0206</t>
  </si>
  <si>
    <t>Broad River Water Authority</t>
  </si>
  <si>
    <t>H-AIA-D-16-0007</t>
  </si>
  <si>
    <t>H-AIA-D-19-0145</t>
  </si>
  <si>
    <t>H-AIA-D-19-0168</t>
  </si>
  <si>
    <t>H-AIA-D-20-0190</t>
  </si>
  <si>
    <t>City of Marion</t>
  </si>
  <si>
    <t>H-AIA-D-19-0152</t>
  </si>
  <si>
    <t>Town of Walnut Cove</t>
  </si>
  <si>
    <t>AIA-D-0258</t>
  </si>
  <si>
    <t>Town of Dallas</t>
  </si>
  <si>
    <t>H-AIA-D-20-0195</t>
  </si>
  <si>
    <t>H-AIA-D-21-0239</t>
  </si>
  <si>
    <t>H-AIA-D-21-0213</t>
  </si>
  <si>
    <t>City of Belmont</t>
  </si>
  <si>
    <t>AIA-D-0264</t>
  </si>
  <si>
    <t>AIA-D-0245</t>
  </si>
  <si>
    <t>Town of Maysville</t>
  </si>
  <si>
    <t>H-AIA-D-21-0222</t>
  </si>
  <si>
    <t>H-AIA-D-19-0173</t>
  </si>
  <si>
    <t>Bal w/ Xcloud 4/20/23</t>
  </si>
  <si>
    <t>AIA-D-0246</t>
  </si>
  <si>
    <t>AIA-D--0246</t>
  </si>
  <si>
    <t>Town of Randleman</t>
  </si>
  <si>
    <t>H-AIA-D-20-0201</t>
  </si>
  <si>
    <t>CW MRF (State Reserves)</t>
  </si>
  <si>
    <t>E-MRF-W-21-0041</t>
  </si>
  <si>
    <t>Town of McAdenville</t>
  </si>
  <si>
    <t>E-MRF-W-21-0039</t>
  </si>
  <si>
    <t>E-MRF-W-21-0045</t>
  </si>
  <si>
    <t>Town of Murphy</t>
  </si>
  <si>
    <t>E-MRF-W-21-0047</t>
  </si>
  <si>
    <t>Bal w/ Xcloud 10/27/22</t>
  </si>
  <si>
    <t>Town of Weldon</t>
  </si>
  <si>
    <t>MRF-W-0056</t>
  </si>
  <si>
    <t>Town of Dobson</t>
  </si>
  <si>
    <t>E-MRF-W-20-0033</t>
  </si>
  <si>
    <t>Town of Old Fort</t>
  </si>
  <si>
    <t>MRF-W-0059</t>
  </si>
  <si>
    <t>DW MRF (State Reserves)</t>
  </si>
  <si>
    <t>H-MRF-D-21-0043</t>
  </si>
  <si>
    <t>H-MRF-D-21-0046</t>
  </si>
  <si>
    <t>H-MRF-D-20-0036</t>
  </si>
  <si>
    <t>Bal w/ Xcloud 12/8/22</t>
  </si>
  <si>
    <t>MRF-D-0053</t>
  </si>
  <si>
    <t>MRF-D-0058</t>
  </si>
  <si>
    <t>Goldston Gulf Sanitary</t>
  </si>
  <si>
    <t>H-MRF-D-19-0021</t>
  </si>
  <si>
    <t>Tuckaseigee Water &amp; Sewer</t>
  </si>
  <si>
    <t>H-MRF-D-19-0026</t>
  </si>
  <si>
    <t>H-MRF-D-20-0034</t>
  </si>
  <si>
    <t>Martin County</t>
  </si>
  <si>
    <t>H-MRF-D-19-0027</t>
  </si>
  <si>
    <t>MRF-D-0057</t>
  </si>
  <si>
    <t>MRF-D-0054</t>
  </si>
  <si>
    <t>VUR AIA</t>
  </si>
  <si>
    <t>Town of Lawndale</t>
  </si>
  <si>
    <t>AIA-D-VUR-0007</t>
  </si>
  <si>
    <t>Town of Fallston</t>
  </si>
  <si>
    <t>AIA-D-VUR-0002</t>
  </si>
  <si>
    <t>AIA-W-VUR-0006</t>
  </si>
  <si>
    <t>Town of Polkville</t>
  </si>
  <si>
    <t>AIA-W-VUR-0008</t>
  </si>
  <si>
    <t>Town of Hamilton</t>
  </si>
  <si>
    <t>AIA-D-VUR-0005</t>
  </si>
  <si>
    <t>Town of Fremont</t>
  </si>
  <si>
    <t>AIA-W-VUR-0003</t>
  </si>
  <si>
    <t>AIA-D-VUR-0003</t>
  </si>
  <si>
    <t>Town of Eureka</t>
  </si>
  <si>
    <t>AIA-W-VUR-0001</t>
  </si>
  <si>
    <t>Town of Jamesville</t>
  </si>
  <si>
    <t>AIA-W-VUR-0005</t>
  </si>
  <si>
    <t>2/8/233</t>
  </si>
  <si>
    <t>AIA-D-VUR-0013</t>
  </si>
  <si>
    <t>AIA-W-VUR-0012</t>
  </si>
  <si>
    <t>Bal w/ Xcloud 5/18/23</t>
  </si>
  <si>
    <t>Lumber River Council of Gov't</t>
  </si>
  <si>
    <t>AIA-W-VUR-0016</t>
  </si>
  <si>
    <t>AIA-D-VUR-0017</t>
  </si>
  <si>
    <t>VUR- EOG &amp; SEG</t>
  </si>
  <si>
    <t>Cliffside Sanitary District</t>
  </si>
  <si>
    <t>EOG-W-VUR-0003</t>
  </si>
  <si>
    <t>Town of Robersonville</t>
  </si>
  <si>
    <t>E-SEG-A-21-0003</t>
  </si>
  <si>
    <t>Town of Kingstown</t>
  </si>
  <si>
    <t>EOG-W-VUR-0005</t>
  </si>
  <si>
    <t>CW ASADRA - Loan</t>
  </si>
  <si>
    <t>City of Graham</t>
  </si>
  <si>
    <t>CS370563-04</t>
  </si>
  <si>
    <t>61DR</t>
  </si>
  <si>
    <t>CW ASADRA</t>
  </si>
  <si>
    <t>CW SRF - Loan</t>
  </si>
  <si>
    <t>Franklin County</t>
  </si>
  <si>
    <t>CS370515-04</t>
  </si>
  <si>
    <t>Loan</t>
  </si>
  <si>
    <t>City of Hendesonville</t>
  </si>
  <si>
    <t>CS370444-10</t>
  </si>
  <si>
    <t>CS370500-05</t>
  </si>
  <si>
    <t>Town of Manteo</t>
  </si>
  <si>
    <t>CS370798-02</t>
  </si>
  <si>
    <t>Johnston County</t>
  </si>
  <si>
    <t>CS370560-18</t>
  </si>
  <si>
    <t>Contentnea Metropolitan</t>
  </si>
  <si>
    <t>CS370398-03</t>
  </si>
  <si>
    <t>City of Hickory</t>
  </si>
  <si>
    <t>CS370389-22</t>
  </si>
  <si>
    <t>Oxford Water Works</t>
  </si>
  <si>
    <t>CS370439-06</t>
  </si>
  <si>
    <t>CS370439-08</t>
  </si>
  <si>
    <t>City of Brevard</t>
  </si>
  <si>
    <t>CS370476-09</t>
  </si>
  <si>
    <t>Town of Rutherfordton</t>
  </si>
  <si>
    <t>CS370463-05</t>
  </si>
  <si>
    <t>CS370529-04</t>
  </si>
  <si>
    <t>Stanly County</t>
  </si>
  <si>
    <t>CS370834-04</t>
  </si>
  <si>
    <t>Yancey County</t>
  </si>
  <si>
    <t>CS370504-01</t>
  </si>
  <si>
    <t>Public Works Commission</t>
  </si>
  <si>
    <t>CS370434-15</t>
  </si>
  <si>
    <t>CS370434-16</t>
  </si>
  <si>
    <t>City of Charlotte</t>
  </si>
  <si>
    <t>CS370377-16</t>
  </si>
  <si>
    <t>Lincoln County</t>
  </si>
  <si>
    <t>CS370825-02</t>
  </si>
  <si>
    <t>CS370434-14</t>
  </si>
  <si>
    <t>Town of Clayton</t>
  </si>
  <si>
    <t>CS370431-07</t>
  </si>
  <si>
    <t>CS370609-01</t>
  </si>
  <si>
    <t>CS370685-03</t>
  </si>
  <si>
    <t>Yadkin Valley Sewer Authority</t>
  </si>
  <si>
    <t>CS370541-07</t>
  </si>
  <si>
    <t>CS370744-05</t>
  </si>
  <si>
    <t>Town of Swepsonville</t>
  </si>
  <si>
    <t>CS370839-01</t>
  </si>
  <si>
    <t>CS370560-17</t>
  </si>
  <si>
    <t>City of Mount Holly</t>
  </si>
  <si>
    <t>CS370747-02</t>
  </si>
  <si>
    <t>Town of Winterville</t>
  </si>
  <si>
    <t>CS370879-02</t>
  </si>
  <si>
    <t>Town of Murfreesboro</t>
  </si>
  <si>
    <t>CS370491-04</t>
  </si>
  <si>
    <t>CS370924-01</t>
  </si>
  <si>
    <t>CS370489-05</t>
  </si>
  <si>
    <t>CS370534-02</t>
  </si>
  <si>
    <t>CS370474-05</t>
  </si>
  <si>
    <t>City of Hendersonville</t>
  </si>
  <si>
    <t>CS370398-04</t>
  </si>
  <si>
    <t>CS370541-08</t>
  </si>
  <si>
    <t>CS370527-12</t>
  </si>
  <si>
    <t>City of Thomasville</t>
  </si>
  <si>
    <t>CS370619-07</t>
  </si>
  <si>
    <t>CS370455-05</t>
  </si>
  <si>
    <t>Bal w/ Xcloud 4/17/23</t>
  </si>
  <si>
    <t>Southeast Regional Airport Authority</t>
  </si>
  <si>
    <t>CS370922-01</t>
  </si>
  <si>
    <t>Town of Biltmore Forest</t>
  </si>
  <si>
    <t>CS370872-01</t>
  </si>
  <si>
    <t>CW SRF - PF</t>
  </si>
  <si>
    <t>PF</t>
  </si>
  <si>
    <t>CS370652-02</t>
  </si>
  <si>
    <t>CS370545-05</t>
  </si>
  <si>
    <t>Town of Walstonburg</t>
  </si>
  <si>
    <t>CS370830-01</t>
  </si>
  <si>
    <t>Bal w/ Xcloud 3/2/23</t>
  </si>
  <si>
    <t>CS370383-05</t>
  </si>
  <si>
    <t>CS370698-01</t>
  </si>
  <si>
    <t>Town of Bailey</t>
  </si>
  <si>
    <t>CS370696-02</t>
  </si>
  <si>
    <t>DW SRF - Loan</t>
  </si>
  <si>
    <t>Pamlico County</t>
  </si>
  <si>
    <t>Greenville Util Commission</t>
  </si>
  <si>
    <t>Town of Edenton</t>
  </si>
  <si>
    <t>City of Winston Salem</t>
  </si>
  <si>
    <t>Montgomery County</t>
  </si>
  <si>
    <t>Orange Water &amp; Sewer</t>
  </si>
  <si>
    <t>Sampson County</t>
  </si>
  <si>
    <t>Town of Marshville</t>
  </si>
  <si>
    <t>Greenville Utilities Commission</t>
  </si>
  <si>
    <t>City  of Brevard</t>
  </si>
  <si>
    <t>DW SRF - PF</t>
  </si>
  <si>
    <t>Town of Roper</t>
  </si>
  <si>
    <t>Town of Seaboard</t>
  </si>
  <si>
    <t>Bal w/ Cloud 2/13/23</t>
  </si>
  <si>
    <t>Bal w/ Cloud 3/23/23</t>
  </si>
  <si>
    <t>Bal w/ Cloud 5/25/23</t>
  </si>
  <si>
    <t>Bal w/ Cloud 6/26/23</t>
  </si>
  <si>
    <t>DW ASADRA</t>
  </si>
  <si>
    <t>Town of River Bend</t>
  </si>
  <si>
    <t>69DR</t>
  </si>
  <si>
    <t>Bal w/ Xcloud 10/20/22</t>
  </si>
  <si>
    <t>Connect NC Bond CW - Loan</t>
  </si>
  <si>
    <t>E-SRP-W-18-0167</t>
  </si>
  <si>
    <t>4W02</t>
  </si>
  <si>
    <t>Bond Loan</t>
  </si>
  <si>
    <t>E-SRP-W-19-0181</t>
  </si>
  <si>
    <t>Town of Raeford</t>
  </si>
  <si>
    <t>E-SRP-W-17-0116</t>
  </si>
  <si>
    <t>City of Oxford</t>
  </si>
  <si>
    <t>E-SRP-W-17-0035</t>
  </si>
  <si>
    <t>E-SRP-W-17-0115</t>
  </si>
  <si>
    <t>E-SRP-W-17-0111</t>
  </si>
  <si>
    <t>City of Raeford</t>
  </si>
  <si>
    <t>Town of Windsor</t>
  </si>
  <si>
    <t>E-SRP-W-19-0180</t>
  </si>
  <si>
    <t>E-SRP-W-17-0110</t>
  </si>
  <si>
    <t>E-SRP-W-17-0055</t>
  </si>
  <si>
    <t>E-SRP-W-17-0068</t>
  </si>
  <si>
    <t>Town of Surf City</t>
  </si>
  <si>
    <t>SRP-W-0193</t>
  </si>
  <si>
    <t>E-SRP-W-17-0124</t>
  </si>
  <si>
    <t>Town of Walstsonburg</t>
  </si>
  <si>
    <t>E-SRP-W-18-0158</t>
  </si>
  <si>
    <t>Bal w/ Xcloud 10/6/22</t>
  </si>
  <si>
    <t>Connect NC Bond CW - Grant</t>
  </si>
  <si>
    <t>Bond Grant</t>
  </si>
  <si>
    <t>Non Bond - SCIF CW Loan</t>
  </si>
  <si>
    <t>6189SCIF</t>
  </si>
  <si>
    <t>City of Eden</t>
  </si>
  <si>
    <t>E-SRP-W-17-0026</t>
  </si>
  <si>
    <t>Orange Water &amp; Sewer Authority</t>
  </si>
  <si>
    <t>E-SRP-W-17-0047</t>
  </si>
  <si>
    <t>Townof Windsor</t>
  </si>
  <si>
    <t>E-SRP-W-18-0155</t>
  </si>
  <si>
    <t>E-SRP-W-17-0063</t>
  </si>
  <si>
    <t>Alexander County</t>
  </si>
  <si>
    <t>E-SRP-W-17-0087</t>
  </si>
  <si>
    <t>E-SRP-W-17-0054</t>
  </si>
  <si>
    <t>City of Lenoir</t>
  </si>
  <si>
    <t>E-SRP-W-17-0044</t>
  </si>
  <si>
    <t>SCIF Loan</t>
  </si>
  <si>
    <t>SCIF CW Grant</t>
  </si>
  <si>
    <t>Bal w/ Xcloud 11/17/22</t>
  </si>
  <si>
    <t>SCIF Grant</t>
  </si>
  <si>
    <t>Connect NC Bond DW - Loan</t>
  </si>
  <si>
    <t>Town of Valdese</t>
  </si>
  <si>
    <t>H-SRP-D-17-0151</t>
  </si>
  <si>
    <t>4W03</t>
  </si>
  <si>
    <t>Archers Lodge</t>
  </si>
  <si>
    <t>H-SRP-D-17-0125</t>
  </si>
  <si>
    <t>H-SRP-D-17-0080</t>
  </si>
  <si>
    <t>H-SRP-D-17-0083</t>
  </si>
  <si>
    <t>H-SRP-D-17-0015</t>
  </si>
  <si>
    <t>Ingrams Township Water District</t>
  </si>
  <si>
    <t>H-SRP-D-17-0133</t>
  </si>
  <si>
    <t>Nash County</t>
  </si>
  <si>
    <t>H-SRP-D-17-0077</t>
  </si>
  <si>
    <t>H-SRP-D-18-0173</t>
  </si>
  <si>
    <t>North Lenoir Water Corp</t>
  </si>
  <si>
    <t>H-SRP-D-17-0092</t>
  </si>
  <si>
    <t>H-SRP-D-17-0132</t>
  </si>
  <si>
    <t>Greene County</t>
  </si>
  <si>
    <t>H-SRP-D-17-0130</t>
  </si>
  <si>
    <t>H-SRP-D-17-0146</t>
  </si>
  <si>
    <t>Connect NC Bond DW - Grant</t>
  </si>
  <si>
    <t>H-SRP-D-18-0161</t>
  </si>
  <si>
    <t>H-SRP-D-18-0160</t>
  </si>
  <si>
    <t>H-SRP-D-17-0159</t>
  </si>
  <si>
    <t>Non Bond - SCIF DW Loan</t>
  </si>
  <si>
    <t>Archer's Lodge</t>
  </si>
  <si>
    <t>6903SCIF</t>
  </si>
  <si>
    <t>H-SRP-D-17-0142</t>
  </si>
  <si>
    <t>H-SRP-D-17-0021</t>
  </si>
  <si>
    <t>Beaufort County Water Dist IV</t>
  </si>
  <si>
    <t>H-SRP-D-17-0091</t>
  </si>
  <si>
    <t>H-SRP-D-17-0084</t>
  </si>
  <si>
    <t>Archer's Lodge Water District</t>
  </si>
  <si>
    <t>Maple Hill Water &amp; Sewer District</t>
  </si>
  <si>
    <t>H-SRP-D-17-0136</t>
  </si>
  <si>
    <t>Town of Beech Mountain</t>
  </si>
  <si>
    <t>H-SRP-D-17-0126</t>
  </si>
  <si>
    <t>McGees Crossroads Water District</t>
  </si>
  <si>
    <t>H-SRP-D-17-0138</t>
  </si>
  <si>
    <t>H-SRP-D-17-0134</t>
  </si>
  <si>
    <t>Town of Lake Wacamaw</t>
  </si>
  <si>
    <t>H-SRP-D-17-0135</t>
  </si>
  <si>
    <t>Non Bond - SCIF DW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</si>
</sst>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ACAD9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 applyAlignment="1">
      <alignment horizontal="left"/>
    </xf>
    <xf numFmtId="43" fontId="3" fillId="2" borderId="0" xfId="1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3" fontId="0" fillId="0" borderId="0" xfId="1" applyFont="1"/>
    <xf numFmtId="49" fontId="5" fillId="3" borderId="2" xfId="0" applyNumberFormat="1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/>
    </xf>
    <xf numFmtId="43" fontId="5" fillId="3" borderId="2" xfId="1" applyFont="1" applyFill="1" applyBorder="1" applyAlignment="1">
      <alignment horizontal="left" wrapText="1"/>
    </xf>
    <xf numFmtId="49" fontId="5" fillId="3" borderId="3" xfId="0" applyNumberFormat="1" applyFont="1" applyFill="1" applyBorder="1" applyAlignment="1">
      <alignment horizontal="left" wrapText="1"/>
    </xf>
    <xf numFmtId="49" fontId="6" fillId="4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quotePrefix="1"/>
    <xf numFmtId="43" fontId="0" fillId="0" borderId="0" xfId="1" applyFont="1" applyBorder="1"/>
    <xf numFmtId="43" fontId="0" fillId="0" borderId="4" xfId="1" applyFont="1" applyBorder="1"/>
    <xf numFmtId="0" fontId="0" fillId="6" borderId="0" xfId="0" applyFill="1"/>
    <xf numFmtId="0" fontId="0" fillId="6" borderId="0" xfId="0" quotePrefix="1" applyFill="1"/>
    <xf numFmtId="43" fontId="0" fillId="6" borderId="0" xfId="1" applyFont="1" applyFill="1"/>
    <xf numFmtId="43" fontId="0" fillId="6" borderId="0" xfId="0" applyNumberFormat="1" applyFill="1"/>
    <xf numFmtId="0" fontId="2" fillId="6" borderId="0" xfId="0" applyFont="1" applyFill="1"/>
    <xf numFmtId="43" fontId="0" fillId="0" borderId="0" xfId="1" applyFont="1" applyFill="1" applyBorder="1"/>
    <xf numFmtId="8" fontId="0" fillId="0" borderId="0" xfId="0" applyNumberFormat="1"/>
    <xf numFmtId="4" fontId="0" fillId="0" borderId="0" xfId="0" applyNumberFormat="1"/>
    <xf numFmtId="43" fontId="0" fillId="0" borderId="4" xfId="1" applyFont="1" applyFill="1" applyBorder="1"/>
    <xf numFmtId="43" fontId="0" fillId="6" borderId="0" xfId="1" applyFont="1" applyFill="1" applyBorder="1"/>
    <xf numFmtId="44" fontId="0" fillId="0" borderId="0" xfId="2" applyFont="1"/>
    <xf numFmtId="43" fontId="0" fillId="0" borderId="0" xfId="1" applyFont="1" applyFill="1"/>
    <xf numFmtId="43" fontId="0" fillId="0" borderId="0" xfId="0" applyNumberFormat="1"/>
    <xf numFmtId="0" fontId="2" fillId="0" borderId="0" xfId="0" applyFont="1"/>
    <xf numFmtId="3" fontId="0" fillId="0" borderId="0" xfId="0" applyNumberFormat="1"/>
    <xf numFmtId="43" fontId="0" fillId="7" borderId="0" xfId="0" applyNumberFormat="1" applyFill="1"/>
    <xf numFmtId="0" fontId="7" fillId="0" borderId="0" xfId="0" applyFont="1"/>
    <xf numFmtId="14" fontId="7" fillId="0" borderId="0" xfId="0" applyNumberFormat="1" applyFont="1"/>
    <xf numFmtId="43" fontId="7" fillId="0" borderId="0" xfId="1" applyFont="1"/>
    <xf numFmtId="8" fontId="7" fillId="0" borderId="0" xfId="0" applyNumberFormat="1" applyFont="1"/>
    <xf numFmtId="3" fontId="7" fillId="0" borderId="0" xfId="0" applyNumberFormat="1" applyFont="1"/>
    <xf numFmtId="43" fontId="7" fillId="0" borderId="4" xfId="1" applyFont="1" applyBorder="1"/>
    <xf numFmtId="6" fontId="0" fillId="0" borderId="0" xfId="0" applyNumberFormat="1"/>
    <xf numFmtId="43" fontId="2" fillId="0" borderId="0" xfId="1" applyFont="1" applyFill="1"/>
    <xf numFmtId="14" fontId="0" fillId="0" borderId="0" xfId="0" applyNumberFormat="1" applyAlignment="1">
      <alignment horizontal="right"/>
    </xf>
    <xf numFmtId="3" fontId="0" fillId="6" borderId="0" xfId="0" applyNumberFormat="1" applyFill="1"/>
    <xf numFmtId="2" fontId="0" fillId="0" borderId="0" xfId="0" applyNumberFormat="1"/>
    <xf numFmtId="0" fontId="0" fillId="0" borderId="4" xfId="0" applyBorder="1"/>
    <xf numFmtId="0" fontId="7" fillId="6" borderId="0" xfId="0" applyFont="1" applyFill="1"/>
    <xf numFmtId="43" fontId="2" fillId="0" borderId="5" xfId="1" applyFont="1" applyFill="1" applyBorder="1"/>
    <xf numFmtId="43" fontId="0" fillId="0" borderId="5" xfId="1" applyFont="1" applyBorder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43" fontId="7" fillId="0" borderId="0" xfId="1" applyFont="1" applyAlignment="1">
      <alignment horizontal="left" wrapText="1"/>
    </xf>
    <xf numFmtId="49" fontId="9" fillId="0" borderId="0" xfId="0" applyNumberFormat="1" applyFont="1" applyAlignment="1">
      <alignment horizontal="left"/>
    </xf>
    <xf numFmtId="43" fontId="9" fillId="0" borderId="4" xfId="1" applyFont="1" applyFill="1" applyBorder="1" applyAlignment="1">
      <alignment horizontal="left" wrapText="1"/>
    </xf>
    <xf numFmtId="49" fontId="7" fillId="6" borderId="0" xfId="0" applyNumberFormat="1" applyFont="1" applyFill="1" applyAlignment="1">
      <alignment horizontal="left" wrapText="1"/>
    </xf>
    <xf numFmtId="43" fontId="7" fillId="6" borderId="0" xfId="0" applyNumberFormat="1" applyFont="1" applyFill="1"/>
    <xf numFmtId="0" fontId="7" fillId="0" borderId="4" xfId="0" applyFont="1" applyBorder="1"/>
    <xf numFmtId="0" fontId="7" fillId="0" borderId="0" xfId="0" quotePrefix="1" applyFont="1"/>
    <xf numFmtId="14" fontId="7" fillId="0" borderId="0" xfId="0" applyNumberFormat="1" applyFont="1" applyAlignment="1">
      <alignment horizontal="right"/>
    </xf>
    <xf numFmtId="43" fontId="2" fillId="0" borderId="4" xfId="1" applyFont="1" applyBorder="1"/>
    <xf numFmtId="0" fontId="0" fillId="0" borderId="0" xfId="0" applyAlignment="1">
      <alignment horizontal="left"/>
    </xf>
    <xf numFmtId="164" fontId="0" fillId="0" borderId="0" xfId="1" applyNumberFormat="1" applyFont="1"/>
    <xf numFmtId="43" fontId="7" fillId="0" borderId="0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E7AA8-8662-4D1A-9060-A81205D7573C}">
  <dimension ref="A1:N1142"/>
  <sheetViews>
    <sheetView tabSelected="1" topLeftCell="A450" workbookViewId="0">
      <selection activeCell="G460" sqref="G1:G1048576"/>
    </sheetView>
  </sheetViews>
  <sheetFormatPr defaultRowHeight="15" x14ac:dyDescent="0.25"/>
  <cols>
    <col min="1" max="1" width="23.7109375" customWidth="1"/>
    <col min="2" max="2" width="38.140625" customWidth="1"/>
    <col min="3" max="3" width="11.7109375" customWidth="1"/>
    <col min="4" max="4" width="12.85546875" customWidth="1"/>
    <col min="5" max="5" width="24" customWidth="1"/>
    <col min="6" max="6" width="13.42578125" customWidth="1"/>
    <col min="7" max="7" width="15.85546875" customWidth="1"/>
    <col min="8" max="8" width="17.85546875" customWidth="1"/>
    <col min="9" max="9" width="15.28515625" bestFit="1" customWidth="1"/>
    <col min="10" max="10" width="14.5703125" customWidth="1"/>
    <col min="11" max="11" width="12.5703125" customWidth="1"/>
    <col min="14" max="14" width="14" bestFit="1" customWidth="1"/>
  </cols>
  <sheetData>
    <row r="1" spans="1:11" s="1" customFormat="1" ht="10.7" customHeight="1" x14ac:dyDescent="0.15">
      <c r="H1" s="2"/>
    </row>
    <row r="2" spans="1:11" s="1" customFormat="1" ht="31.9" customHeight="1" x14ac:dyDescent="0.25">
      <c r="B2" s="3" t="s">
        <v>0</v>
      </c>
      <c r="C2" s="3"/>
      <c r="G2" s="4" t="s">
        <v>1</v>
      </c>
      <c r="H2" s="2"/>
    </row>
    <row r="3" spans="1:11" x14ac:dyDescent="0.25">
      <c r="H3" s="5"/>
    </row>
    <row r="4" spans="1:11" ht="48.75" x14ac:dyDescent="0.25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8" t="s">
        <v>9</v>
      </c>
      <c r="I4" s="9" t="s">
        <v>10</v>
      </c>
      <c r="J4" s="10" t="s">
        <v>11</v>
      </c>
      <c r="K4" s="11" t="s">
        <v>12</v>
      </c>
    </row>
    <row r="5" spans="1:11" x14ac:dyDescent="0.25">
      <c r="A5">
        <v>2000050232</v>
      </c>
      <c r="B5" t="s">
        <v>13</v>
      </c>
      <c r="C5">
        <v>14300</v>
      </c>
      <c r="D5">
        <v>536919</v>
      </c>
      <c r="E5" t="s">
        <v>14</v>
      </c>
      <c r="F5" s="12">
        <v>44749</v>
      </c>
      <c r="G5" s="13" t="s">
        <v>15</v>
      </c>
      <c r="H5" s="5">
        <v>12504.84</v>
      </c>
    </row>
    <row r="6" spans="1:11" x14ac:dyDescent="0.25">
      <c r="A6">
        <v>2000050188</v>
      </c>
      <c r="B6" t="s">
        <v>16</v>
      </c>
      <c r="E6" t="s">
        <v>17</v>
      </c>
      <c r="F6" s="12">
        <v>44749</v>
      </c>
      <c r="H6" s="5">
        <v>35300</v>
      </c>
    </row>
    <row r="7" spans="1:11" x14ac:dyDescent="0.25">
      <c r="A7">
        <v>2000050241</v>
      </c>
      <c r="B7" t="s">
        <v>18</v>
      </c>
      <c r="E7" t="s">
        <v>19</v>
      </c>
      <c r="F7" s="12">
        <v>44756</v>
      </c>
      <c r="H7" s="5">
        <v>55267</v>
      </c>
    </row>
    <row r="8" spans="1:11" x14ac:dyDescent="0.25">
      <c r="A8">
        <v>2000039196</v>
      </c>
      <c r="B8" t="s">
        <v>20</v>
      </c>
      <c r="E8" t="s">
        <v>21</v>
      </c>
      <c r="F8" s="12">
        <v>44756</v>
      </c>
      <c r="H8" s="14">
        <v>14112.25</v>
      </c>
    </row>
    <row r="9" spans="1:11" x14ac:dyDescent="0.25">
      <c r="A9">
        <v>2000057527</v>
      </c>
      <c r="B9" t="s">
        <v>22</v>
      </c>
      <c r="E9" t="s">
        <v>23</v>
      </c>
      <c r="F9" s="12">
        <v>44769</v>
      </c>
      <c r="H9" s="14">
        <v>385225.61</v>
      </c>
    </row>
    <row r="10" spans="1:11" x14ac:dyDescent="0.25">
      <c r="A10">
        <v>2000050233</v>
      </c>
      <c r="B10" t="s">
        <v>24</v>
      </c>
      <c r="E10" t="s">
        <v>25</v>
      </c>
      <c r="F10" s="12">
        <v>44769</v>
      </c>
      <c r="H10" s="14">
        <v>131000</v>
      </c>
    </row>
    <row r="11" spans="1:11" x14ac:dyDescent="0.25">
      <c r="A11">
        <v>2000039184</v>
      </c>
      <c r="B11" t="s">
        <v>26</v>
      </c>
      <c r="E11" t="s">
        <v>27</v>
      </c>
      <c r="F11" s="12">
        <v>44769</v>
      </c>
      <c r="H11" s="14">
        <v>119240.63</v>
      </c>
    </row>
    <row r="12" spans="1:11" x14ac:dyDescent="0.25">
      <c r="A12">
        <v>2000057527</v>
      </c>
      <c r="B12" t="s">
        <v>22</v>
      </c>
      <c r="E12" t="s">
        <v>23</v>
      </c>
      <c r="F12" s="12">
        <v>44797</v>
      </c>
      <c r="H12" s="14">
        <v>49025.47</v>
      </c>
    </row>
    <row r="13" spans="1:11" x14ac:dyDescent="0.25">
      <c r="A13">
        <v>2000039196</v>
      </c>
      <c r="B13" t="s">
        <v>20</v>
      </c>
      <c r="E13" t="s">
        <v>21</v>
      </c>
      <c r="F13" s="12">
        <v>44797</v>
      </c>
      <c r="H13" s="14">
        <v>43515.29</v>
      </c>
    </row>
    <row r="14" spans="1:11" ht="15.75" thickBot="1" x14ac:dyDescent="0.3">
      <c r="A14">
        <v>2000039178</v>
      </c>
      <c r="B14" t="s">
        <v>28</v>
      </c>
      <c r="E14" t="s">
        <v>29</v>
      </c>
      <c r="F14" s="12">
        <v>44805</v>
      </c>
      <c r="H14" s="15">
        <v>23921.77</v>
      </c>
      <c r="K14" t="s">
        <v>30</v>
      </c>
    </row>
    <row r="15" spans="1:11" x14ac:dyDescent="0.25">
      <c r="F15" s="16" t="s">
        <v>31</v>
      </c>
      <c r="G15" s="17" t="s">
        <v>15</v>
      </c>
      <c r="H15" s="18">
        <f>SUM(H5:H14)</f>
        <v>869112.86</v>
      </c>
      <c r="I15" s="19" t="s">
        <v>32</v>
      </c>
      <c r="J15" s="20" t="s">
        <v>33</v>
      </c>
    </row>
    <row r="16" spans="1:11" ht="48.75" x14ac:dyDescent="0.25">
      <c r="A16" s="6" t="s">
        <v>2</v>
      </c>
      <c r="B16" s="7" t="s">
        <v>3</v>
      </c>
      <c r="C16" s="6" t="s">
        <v>4</v>
      </c>
      <c r="D16" s="6" t="s">
        <v>5</v>
      </c>
      <c r="E16" s="6" t="s">
        <v>6</v>
      </c>
      <c r="F16" s="6" t="s">
        <v>7</v>
      </c>
      <c r="G16" s="6" t="s">
        <v>8</v>
      </c>
      <c r="H16" s="8" t="s">
        <v>9</v>
      </c>
      <c r="I16" s="9" t="s">
        <v>10</v>
      </c>
      <c r="J16" s="10" t="s">
        <v>11</v>
      </c>
      <c r="K16" s="11" t="s">
        <v>12</v>
      </c>
    </row>
    <row r="17" spans="1:11" x14ac:dyDescent="0.25">
      <c r="A17">
        <v>2000050239</v>
      </c>
      <c r="B17" t="s">
        <v>34</v>
      </c>
      <c r="C17">
        <v>14300</v>
      </c>
      <c r="D17">
        <v>536919</v>
      </c>
      <c r="E17" t="s">
        <v>35</v>
      </c>
      <c r="F17" s="12">
        <v>44749</v>
      </c>
      <c r="G17" s="13" t="s">
        <v>36</v>
      </c>
      <c r="H17" s="5">
        <v>23182.54</v>
      </c>
    </row>
    <row r="18" spans="1:11" x14ac:dyDescent="0.25">
      <c r="A18">
        <v>2000050234</v>
      </c>
      <c r="B18" t="s">
        <v>37</v>
      </c>
      <c r="E18" t="s">
        <v>38</v>
      </c>
      <c r="F18" s="12">
        <v>44749</v>
      </c>
      <c r="H18" s="5">
        <v>75116.820000000007</v>
      </c>
    </row>
    <row r="19" spans="1:11" ht="15.75" thickBot="1" x14ac:dyDescent="0.3">
      <c r="A19">
        <v>2000050237</v>
      </c>
      <c r="B19" t="s">
        <v>39</v>
      </c>
      <c r="E19" t="s">
        <v>40</v>
      </c>
      <c r="F19" s="12">
        <v>44749</v>
      </c>
      <c r="H19" s="15">
        <v>21480.06</v>
      </c>
      <c r="K19" t="s">
        <v>41</v>
      </c>
    </row>
    <row r="20" spans="1:11" x14ac:dyDescent="0.25">
      <c r="F20" s="16" t="s">
        <v>31</v>
      </c>
      <c r="G20" s="17" t="s">
        <v>36</v>
      </c>
      <c r="H20" s="18">
        <f>SUM(H17:H19)</f>
        <v>119779.42000000001</v>
      </c>
      <c r="I20" s="19" t="s">
        <v>32</v>
      </c>
      <c r="J20" s="20" t="s">
        <v>33</v>
      </c>
    </row>
    <row r="21" spans="1:11" ht="48.75" x14ac:dyDescent="0.25">
      <c r="A21" s="6" t="s">
        <v>2</v>
      </c>
      <c r="B21" s="7" t="s">
        <v>3</v>
      </c>
      <c r="C21" s="6" t="s">
        <v>4</v>
      </c>
      <c r="D21" s="6" t="s">
        <v>5</v>
      </c>
      <c r="E21" s="6" t="s">
        <v>6</v>
      </c>
      <c r="F21" s="6" t="s">
        <v>7</v>
      </c>
      <c r="G21" s="6" t="s">
        <v>8</v>
      </c>
      <c r="H21" s="8" t="s">
        <v>9</v>
      </c>
      <c r="I21" s="9" t="s">
        <v>10</v>
      </c>
      <c r="J21" s="10" t="s">
        <v>11</v>
      </c>
      <c r="K21" s="11" t="s">
        <v>12</v>
      </c>
    </row>
    <row r="22" spans="1:11" x14ac:dyDescent="0.25">
      <c r="A22">
        <v>2000038818</v>
      </c>
      <c r="B22" t="s">
        <v>42</v>
      </c>
      <c r="C22">
        <v>14300</v>
      </c>
      <c r="D22">
        <v>536919</v>
      </c>
      <c r="E22" t="s">
        <v>43</v>
      </c>
      <c r="F22" s="12">
        <v>44756</v>
      </c>
      <c r="G22" s="13" t="s">
        <v>44</v>
      </c>
      <c r="H22" s="5">
        <v>128383.06</v>
      </c>
    </row>
    <row r="23" spans="1:11" x14ac:dyDescent="0.25">
      <c r="A23">
        <v>2000038854</v>
      </c>
      <c r="B23" t="s">
        <v>45</v>
      </c>
      <c r="E23" t="s">
        <v>46</v>
      </c>
      <c r="F23" s="12">
        <v>44762</v>
      </c>
      <c r="G23" s="13"/>
      <c r="H23" s="5">
        <v>116432.82</v>
      </c>
    </row>
    <row r="24" spans="1:11" x14ac:dyDescent="0.25">
      <c r="A24">
        <v>2000038854</v>
      </c>
      <c r="B24" t="s">
        <v>45</v>
      </c>
      <c r="E24" t="s">
        <v>46</v>
      </c>
      <c r="F24" s="12">
        <v>44769</v>
      </c>
      <c r="G24" s="13"/>
      <c r="H24" s="5">
        <v>5000</v>
      </c>
    </row>
    <row r="25" spans="1:11" x14ac:dyDescent="0.25">
      <c r="A25">
        <v>2000038877</v>
      </c>
      <c r="B25" t="s">
        <v>47</v>
      </c>
      <c r="E25" t="s">
        <v>48</v>
      </c>
      <c r="F25" s="12">
        <v>44769</v>
      </c>
      <c r="G25" s="13"/>
      <c r="H25" s="5">
        <v>227449.93</v>
      </c>
    </row>
    <row r="26" spans="1:11" ht="15.75" thickBot="1" x14ac:dyDescent="0.3">
      <c r="A26">
        <v>2000038848</v>
      </c>
      <c r="B26" t="s">
        <v>49</v>
      </c>
      <c r="E26" t="s">
        <v>50</v>
      </c>
      <c r="F26" s="12">
        <v>44769</v>
      </c>
      <c r="G26" s="13"/>
      <c r="H26" s="15">
        <v>65091.199999999997</v>
      </c>
      <c r="K26" t="s">
        <v>30</v>
      </c>
    </row>
    <row r="27" spans="1:11" x14ac:dyDescent="0.25">
      <c r="F27" s="17" t="s">
        <v>31</v>
      </c>
      <c r="G27" s="17" t="s">
        <v>44</v>
      </c>
      <c r="H27" s="18">
        <f>SUM(H22:H26)</f>
        <v>542357.01</v>
      </c>
      <c r="I27" s="19" t="s">
        <v>32</v>
      </c>
      <c r="J27" s="20" t="s">
        <v>33</v>
      </c>
    </row>
    <row r="28" spans="1:11" ht="48.75" x14ac:dyDescent="0.25">
      <c r="A28" s="6" t="s">
        <v>2</v>
      </c>
      <c r="B28" s="7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8" t="s">
        <v>9</v>
      </c>
      <c r="I28" s="9" t="s">
        <v>10</v>
      </c>
      <c r="J28" s="10" t="s">
        <v>11</v>
      </c>
      <c r="K28" s="11" t="s">
        <v>12</v>
      </c>
    </row>
    <row r="29" spans="1:11" x14ac:dyDescent="0.25">
      <c r="A29">
        <v>2000039199</v>
      </c>
      <c r="B29" t="s">
        <v>51</v>
      </c>
      <c r="C29">
        <v>14300</v>
      </c>
      <c r="D29">
        <v>536919</v>
      </c>
      <c r="E29" t="s">
        <v>52</v>
      </c>
      <c r="F29" s="12">
        <v>44749</v>
      </c>
      <c r="G29" s="13" t="s">
        <v>53</v>
      </c>
      <c r="H29" s="5">
        <v>78104.899999999994</v>
      </c>
    </row>
    <row r="30" spans="1:11" x14ac:dyDescent="0.25">
      <c r="A30">
        <v>2000039152</v>
      </c>
      <c r="B30" t="s">
        <v>54</v>
      </c>
      <c r="E30" t="s">
        <v>55</v>
      </c>
      <c r="F30" s="12">
        <v>44749</v>
      </c>
      <c r="H30" s="5">
        <v>70402.77</v>
      </c>
    </row>
    <row r="31" spans="1:11" x14ac:dyDescent="0.25">
      <c r="A31">
        <v>2000039162</v>
      </c>
      <c r="B31" t="s">
        <v>56</v>
      </c>
      <c r="E31" t="s">
        <v>57</v>
      </c>
      <c r="F31" s="12">
        <v>44749</v>
      </c>
      <c r="H31" s="5">
        <v>4434.75</v>
      </c>
    </row>
    <row r="32" spans="1:11" x14ac:dyDescent="0.25">
      <c r="A32">
        <v>2000039162</v>
      </c>
      <c r="B32" t="s">
        <v>56</v>
      </c>
      <c r="E32" t="s">
        <v>57</v>
      </c>
      <c r="F32" s="12">
        <v>44756</v>
      </c>
      <c r="H32" s="21">
        <v>4949.1000000000004</v>
      </c>
    </row>
    <row r="33" spans="1:8" x14ac:dyDescent="0.25">
      <c r="A33">
        <v>2000039198</v>
      </c>
      <c r="B33" t="s">
        <v>58</v>
      </c>
      <c r="E33" t="s">
        <v>59</v>
      </c>
      <c r="F33" s="12">
        <v>44769</v>
      </c>
      <c r="H33" s="21">
        <v>122733.22</v>
      </c>
    </row>
    <row r="34" spans="1:8" x14ac:dyDescent="0.25">
      <c r="A34">
        <v>2000039122</v>
      </c>
      <c r="B34" t="s">
        <v>60</v>
      </c>
      <c r="E34" t="s">
        <v>61</v>
      </c>
      <c r="F34" s="12">
        <v>44769</v>
      </c>
      <c r="H34" s="21">
        <v>200472.14</v>
      </c>
    </row>
    <row r="35" spans="1:8" x14ac:dyDescent="0.25">
      <c r="A35">
        <v>2000039004</v>
      </c>
      <c r="B35" t="s">
        <v>62</v>
      </c>
      <c r="E35" t="s">
        <v>63</v>
      </c>
      <c r="F35" s="12">
        <v>44776</v>
      </c>
      <c r="H35" s="5">
        <v>209797.9</v>
      </c>
    </row>
    <row r="36" spans="1:8" x14ac:dyDescent="0.25">
      <c r="A36">
        <v>2000038930</v>
      </c>
      <c r="B36" t="s">
        <v>64</v>
      </c>
      <c r="E36" t="s">
        <v>65</v>
      </c>
      <c r="F36" s="12">
        <v>44776</v>
      </c>
      <c r="H36" s="21">
        <v>320252.76</v>
      </c>
    </row>
    <row r="37" spans="1:8" x14ac:dyDescent="0.25">
      <c r="A37">
        <v>2000039152</v>
      </c>
      <c r="B37" t="s">
        <v>54</v>
      </c>
      <c r="E37" t="s">
        <v>55</v>
      </c>
      <c r="F37" s="12">
        <v>44783</v>
      </c>
      <c r="H37" s="21">
        <v>2745.84</v>
      </c>
    </row>
    <row r="38" spans="1:8" x14ac:dyDescent="0.25">
      <c r="A38">
        <v>2000039009</v>
      </c>
      <c r="B38" t="s">
        <v>66</v>
      </c>
      <c r="E38" t="s">
        <v>67</v>
      </c>
      <c r="F38" s="12">
        <v>44783</v>
      </c>
      <c r="H38" s="21">
        <v>6592.5</v>
      </c>
    </row>
    <row r="39" spans="1:8" x14ac:dyDescent="0.25">
      <c r="A39">
        <v>2000038930</v>
      </c>
      <c r="B39" t="s">
        <v>64</v>
      </c>
      <c r="E39" t="s">
        <v>65</v>
      </c>
      <c r="F39" s="12">
        <v>44797</v>
      </c>
      <c r="H39" s="21">
        <v>113968.88</v>
      </c>
    </row>
    <row r="40" spans="1:8" x14ac:dyDescent="0.25">
      <c r="A40">
        <v>2000039152</v>
      </c>
      <c r="B40" t="s">
        <v>54</v>
      </c>
      <c r="E40" t="s">
        <v>55</v>
      </c>
      <c r="F40" s="12">
        <v>44812</v>
      </c>
      <c r="H40" s="21">
        <v>37425.24</v>
      </c>
    </row>
    <row r="41" spans="1:8" x14ac:dyDescent="0.25">
      <c r="A41">
        <v>2000039009</v>
      </c>
      <c r="B41" t="s">
        <v>66</v>
      </c>
      <c r="E41" t="s">
        <v>67</v>
      </c>
      <c r="F41" s="12">
        <v>44825</v>
      </c>
      <c r="H41" s="21">
        <v>9867.67</v>
      </c>
    </row>
    <row r="42" spans="1:8" x14ac:dyDescent="0.25">
      <c r="A42">
        <v>2000039009</v>
      </c>
      <c r="B42" t="s">
        <v>66</v>
      </c>
      <c r="E42" t="s">
        <v>67</v>
      </c>
      <c r="F42" s="12">
        <v>44825</v>
      </c>
      <c r="H42" s="21">
        <v>17299.5</v>
      </c>
    </row>
    <row r="43" spans="1:8" x14ac:dyDescent="0.25">
      <c r="A43">
        <v>2000039200</v>
      </c>
      <c r="B43" t="s">
        <v>68</v>
      </c>
      <c r="E43" t="s">
        <v>69</v>
      </c>
      <c r="F43" s="12">
        <v>44833</v>
      </c>
      <c r="H43" s="21">
        <v>500538.76</v>
      </c>
    </row>
    <row r="44" spans="1:8" x14ac:dyDescent="0.25">
      <c r="A44">
        <v>2000039162</v>
      </c>
      <c r="B44" t="s">
        <v>56</v>
      </c>
      <c r="E44" t="s">
        <v>57</v>
      </c>
      <c r="F44" s="12">
        <v>44833</v>
      </c>
      <c r="H44" s="21">
        <v>8977.16</v>
      </c>
    </row>
    <row r="45" spans="1:8" x14ac:dyDescent="0.25">
      <c r="A45">
        <v>2000039182</v>
      </c>
      <c r="B45" t="s">
        <v>60</v>
      </c>
      <c r="E45" t="s">
        <v>61</v>
      </c>
      <c r="F45" s="12">
        <v>44853</v>
      </c>
      <c r="H45" s="21">
        <v>449199.94</v>
      </c>
    </row>
    <row r="46" spans="1:8" x14ac:dyDescent="0.25">
      <c r="A46">
        <v>2000039182</v>
      </c>
      <c r="B46" t="s">
        <v>60</v>
      </c>
      <c r="E46" t="s">
        <v>61</v>
      </c>
      <c r="F46" s="12">
        <v>44860</v>
      </c>
      <c r="H46" s="21">
        <v>305650.90000000002</v>
      </c>
    </row>
    <row r="47" spans="1:8" x14ac:dyDescent="0.25">
      <c r="A47">
        <v>2000039197</v>
      </c>
      <c r="B47" t="s">
        <v>70</v>
      </c>
      <c r="E47" t="s">
        <v>71</v>
      </c>
      <c r="F47" s="12">
        <v>44867</v>
      </c>
      <c r="H47" s="21">
        <v>257181.11</v>
      </c>
    </row>
    <row r="48" spans="1:8" x14ac:dyDescent="0.25">
      <c r="A48">
        <v>2000039199</v>
      </c>
      <c r="B48" t="s">
        <v>51</v>
      </c>
      <c r="E48" t="s">
        <v>52</v>
      </c>
      <c r="F48" s="12">
        <v>44881</v>
      </c>
      <c r="H48" s="21">
        <v>87583.12</v>
      </c>
    </row>
    <row r="49" spans="1:11" x14ac:dyDescent="0.25">
      <c r="A49">
        <v>2000038930</v>
      </c>
      <c r="B49" t="s">
        <v>64</v>
      </c>
      <c r="E49" t="s">
        <v>65</v>
      </c>
      <c r="F49" s="12">
        <v>44902</v>
      </c>
      <c r="H49" s="21">
        <v>211653.75</v>
      </c>
    </row>
    <row r="50" spans="1:11" x14ac:dyDescent="0.25">
      <c r="A50">
        <v>2000039009</v>
      </c>
      <c r="B50" t="s">
        <v>66</v>
      </c>
      <c r="E50" t="s">
        <v>67</v>
      </c>
      <c r="F50" s="12">
        <v>44902</v>
      </c>
      <c r="H50" s="21">
        <v>23544.53</v>
      </c>
    </row>
    <row r="51" spans="1:11" x14ac:dyDescent="0.25">
      <c r="A51">
        <v>2000039162</v>
      </c>
      <c r="B51" t="s">
        <v>56</v>
      </c>
      <c r="E51" t="s">
        <v>57</v>
      </c>
      <c r="F51" s="12">
        <v>44902</v>
      </c>
      <c r="H51" s="21">
        <v>21262.5</v>
      </c>
    </row>
    <row r="52" spans="1:11" x14ac:dyDescent="0.25">
      <c r="A52">
        <v>2000039152</v>
      </c>
      <c r="B52" t="s">
        <v>54</v>
      </c>
      <c r="E52" t="s">
        <v>55</v>
      </c>
      <c r="F52" s="12">
        <v>44902</v>
      </c>
      <c r="H52" s="21">
        <v>10938</v>
      </c>
    </row>
    <row r="53" spans="1:11" x14ac:dyDescent="0.25">
      <c r="A53">
        <v>2000039198</v>
      </c>
      <c r="B53" t="s">
        <v>58</v>
      </c>
      <c r="E53" t="s">
        <v>59</v>
      </c>
      <c r="F53" s="12">
        <v>44937</v>
      </c>
      <c r="H53" s="21">
        <v>10406</v>
      </c>
    </row>
    <row r="54" spans="1:11" x14ac:dyDescent="0.25">
      <c r="A54">
        <v>2000039197</v>
      </c>
      <c r="B54" t="s">
        <v>70</v>
      </c>
      <c r="E54" t="s">
        <v>71</v>
      </c>
      <c r="F54" s="12">
        <v>44945</v>
      </c>
      <c r="H54" s="21">
        <v>10915.6</v>
      </c>
    </row>
    <row r="55" spans="1:11" x14ac:dyDescent="0.25">
      <c r="A55">
        <v>2000039162</v>
      </c>
      <c r="B55" t="s">
        <v>56</v>
      </c>
      <c r="E55" t="s">
        <v>57</v>
      </c>
      <c r="F55" s="12">
        <v>44959</v>
      </c>
      <c r="H55" s="21">
        <v>709249.17</v>
      </c>
    </row>
    <row r="56" spans="1:11" x14ac:dyDescent="0.25">
      <c r="A56">
        <v>2000039152</v>
      </c>
      <c r="B56" t="s">
        <v>54</v>
      </c>
      <c r="E56" t="s">
        <v>55</v>
      </c>
      <c r="F56" s="12">
        <v>44959</v>
      </c>
      <c r="H56" s="21">
        <v>54585.74</v>
      </c>
      <c r="I56" s="22">
        <v>3860733.45</v>
      </c>
      <c r="K56" t="s">
        <v>72</v>
      </c>
    </row>
    <row r="57" spans="1:11" x14ac:dyDescent="0.25">
      <c r="A57">
        <v>2000039009</v>
      </c>
      <c r="B57" t="s">
        <v>66</v>
      </c>
      <c r="E57" t="s">
        <v>67</v>
      </c>
      <c r="F57" s="12">
        <v>44979</v>
      </c>
      <c r="H57" s="21">
        <v>18235.669999999998</v>
      </c>
    </row>
    <row r="58" spans="1:11" x14ac:dyDescent="0.25">
      <c r="A58">
        <v>2000039009</v>
      </c>
      <c r="B58" t="s">
        <v>66</v>
      </c>
      <c r="E58" t="s">
        <v>67</v>
      </c>
      <c r="F58" s="12">
        <v>44979</v>
      </c>
      <c r="H58" s="21">
        <v>6592.5</v>
      </c>
      <c r="I58" s="23">
        <v>3885561.62</v>
      </c>
      <c r="K58" t="s">
        <v>73</v>
      </c>
    </row>
    <row r="59" spans="1:11" x14ac:dyDescent="0.25">
      <c r="A59">
        <v>2000039199</v>
      </c>
      <c r="B59" t="s">
        <v>74</v>
      </c>
      <c r="E59" t="s">
        <v>52</v>
      </c>
      <c r="F59" s="12">
        <v>44986</v>
      </c>
      <c r="H59" s="21">
        <v>27055.41</v>
      </c>
    </row>
    <row r="60" spans="1:11" x14ac:dyDescent="0.25">
      <c r="A60">
        <v>2000039162</v>
      </c>
      <c r="B60" t="s">
        <v>56</v>
      </c>
      <c r="E60" t="s">
        <v>57</v>
      </c>
      <c r="F60" s="12">
        <v>44994</v>
      </c>
      <c r="H60" s="21">
        <v>96452.98</v>
      </c>
    </row>
    <row r="61" spans="1:11" x14ac:dyDescent="0.25">
      <c r="A61">
        <v>2000039197</v>
      </c>
      <c r="B61" t="s">
        <v>70</v>
      </c>
      <c r="E61" t="s">
        <v>71</v>
      </c>
      <c r="F61" s="12">
        <v>44994</v>
      </c>
      <c r="H61" s="21">
        <v>26472.36</v>
      </c>
    </row>
    <row r="62" spans="1:11" x14ac:dyDescent="0.25">
      <c r="A62">
        <v>2000039202</v>
      </c>
      <c r="B62" t="s">
        <v>75</v>
      </c>
      <c r="E62" t="s">
        <v>76</v>
      </c>
      <c r="F62" s="12">
        <v>44994</v>
      </c>
      <c r="H62" s="21">
        <v>168387.5</v>
      </c>
    </row>
    <row r="63" spans="1:11" x14ac:dyDescent="0.25">
      <c r="A63">
        <v>2000039202</v>
      </c>
      <c r="B63" t="s">
        <v>75</v>
      </c>
      <c r="E63" t="s">
        <v>76</v>
      </c>
      <c r="F63" s="12">
        <v>44994</v>
      </c>
      <c r="H63" s="21">
        <v>143583</v>
      </c>
      <c r="I63" s="23">
        <v>4347512.87</v>
      </c>
      <c r="K63" t="s">
        <v>77</v>
      </c>
    </row>
    <row r="64" spans="1:11" x14ac:dyDescent="0.25">
      <c r="A64">
        <v>2000039197</v>
      </c>
      <c r="B64" t="s">
        <v>70</v>
      </c>
      <c r="E64" t="s">
        <v>71</v>
      </c>
      <c r="F64" s="12">
        <v>45042</v>
      </c>
      <c r="H64" s="21">
        <v>153170.60999999999</v>
      </c>
    </row>
    <row r="65" spans="1:11" x14ac:dyDescent="0.25">
      <c r="A65">
        <v>2000039162</v>
      </c>
      <c r="B65" t="s">
        <v>56</v>
      </c>
      <c r="E65" t="s">
        <v>57</v>
      </c>
      <c r="F65" s="12">
        <v>45042</v>
      </c>
      <c r="H65" s="21">
        <v>72762.59</v>
      </c>
    </row>
    <row r="66" spans="1:11" x14ac:dyDescent="0.25">
      <c r="A66">
        <v>2000039152</v>
      </c>
      <c r="B66" t="s">
        <v>54</v>
      </c>
      <c r="E66" t="s">
        <v>55</v>
      </c>
      <c r="F66" s="12">
        <v>45042</v>
      </c>
      <c r="H66" s="21">
        <v>10574.25</v>
      </c>
      <c r="I66" s="23">
        <v>4584020.32</v>
      </c>
      <c r="K66" t="s">
        <v>78</v>
      </c>
    </row>
    <row r="67" spans="1:11" ht="15.75" thickBot="1" x14ac:dyDescent="0.3">
      <c r="A67">
        <v>2000039162</v>
      </c>
      <c r="B67" t="s">
        <v>56</v>
      </c>
      <c r="E67" t="s">
        <v>57</v>
      </c>
      <c r="F67" s="12">
        <v>45050</v>
      </c>
      <c r="H67" s="24">
        <v>48753.09</v>
      </c>
    </row>
    <row r="68" spans="1:11" x14ac:dyDescent="0.25">
      <c r="F68" s="16" t="s">
        <v>31</v>
      </c>
      <c r="G68" s="17" t="s">
        <v>53</v>
      </c>
      <c r="H68" s="25">
        <f>SUM(H28:H67)</f>
        <v>4632773.4099999992</v>
      </c>
      <c r="I68" s="19" t="s">
        <v>32</v>
      </c>
      <c r="J68" s="20" t="s">
        <v>33</v>
      </c>
    </row>
    <row r="69" spans="1:11" ht="48.75" x14ac:dyDescent="0.25">
      <c r="A69" s="6" t="s">
        <v>2</v>
      </c>
      <c r="B69" s="7" t="s">
        <v>3</v>
      </c>
      <c r="C69" s="6" t="s">
        <v>4</v>
      </c>
      <c r="D69" s="6" t="s">
        <v>5</v>
      </c>
      <c r="E69" s="6" t="s">
        <v>6</v>
      </c>
      <c r="F69" s="6" t="s">
        <v>7</v>
      </c>
      <c r="G69" s="6" t="s">
        <v>8</v>
      </c>
      <c r="H69" s="8" t="s">
        <v>9</v>
      </c>
      <c r="I69" s="9" t="s">
        <v>10</v>
      </c>
      <c r="J69" s="10" t="s">
        <v>11</v>
      </c>
      <c r="K69" s="11" t="s">
        <v>12</v>
      </c>
    </row>
    <row r="70" spans="1:11" x14ac:dyDescent="0.25">
      <c r="A70">
        <v>2000039187</v>
      </c>
      <c r="B70" t="s">
        <v>79</v>
      </c>
      <c r="C70">
        <v>14300</v>
      </c>
      <c r="D70">
        <v>536919</v>
      </c>
      <c r="E70" t="s">
        <v>80</v>
      </c>
      <c r="F70" s="12">
        <v>44749</v>
      </c>
      <c r="G70" s="13" t="s">
        <v>81</v>
      </c>
      <c r="H70" s="5">
        <v>91628.95</v>
      </c>
    </row>
    <row r="71" spans="1:11" x14ac:dyDescent="0.25">
      <c r="A71">
        <v>2000039185</v>
      </c>
      <c r="B71" t="s">
        <v>82</v>
      </c>
      <c r="E71" t="s">
        <v>83</v>
      </c>
      <c r="F71" s="12">
        <v>44749</v>
      </c>
      <c r="H71" s="5">
        <v>19197.02</v>
      </c>
    </row>
    <row r="72" spans="1:11" x14ac:dyDescent="0.25">
      <c r="A72">
        <v>2000039191</v>
      </c>
      <c r="B72" t="s">
        <v>84</v>
      </c>
      <c r="E72" t="s">
        <v>85</v>
      </c>
      <c r="F72" s="12">
        <v>44749</v>
      </c>
      <c r="H72" s="5">
        <v>88034.95</v>
      </c>
    </row>
    <row r="73" spans="1:11" x14ac:dyDescent="0.25">
      <c r="A73">
        <v>2000039189</v>
      </c>
      <c r="B73" t="s">
        <v>86</v>
      </c>
      <c r="E73" t="s">
        <v>87</v>
      </c>
      <c r="F73" s="12">
        <v>44749</v>
      </c>
      <c r="H73" s="5">
        <v>102509.45</v>
      </c>
    </row>
    <row r="74" spans="1:11" x14ac:dyDescent="0.25">
      <c r="A74">
        <v>2000039189</v>
      </c>
      <c r="B74" t="s">
        <v>86</v>
      </c>
      <c r="E74" t="s">
        <v>87</v>
      </c>
      <c r="F74" s="12">
        <v>44749</v>
      </c>
      <c r="H74" s="5">
        <v>86341.759999999995</v>
      </c>
    </row>
    <row r="75" spans="1:11" x14ac:dyDescent="0.25">
      <c r="A75">
        <v>2000057527</v>
      </c>
      <c r="B75" t="s">
        <v>22</v>
      </c>
      <c r="E75" t="s">
        <v>88</v>
      </c>
      <c r="F75" s="12">
        <v>44756</v>
      </c>
      <c r="H75" s="5">
        <v>14621.56</v>
      </c>
    </row>
    <row r="76" spans="1:11" x14ac:dyDescent="0.25">
      <c r="A76">
        <v>2000039189</v>
      </c>
      <c r="B76" t="s">
        <v>86</v>
      </c>
      <c r="E76" t="s">
        <v>87</v>
      </c>
      <c r="F76" s="12">
        <v>44762</v>
      </c>
      <c r="H76" s="5">
        <v>81871.88</v>
      </c>
    </row>
    <row r="77" spans="1:11" x14ac:dyDescent="0.25">
      <c r="A77">
        <v>2000039244</v>
      </c>
      <c r="B77" t="s">
        <v>89</v>
      </c>
      <c r="E77" t="s">
        <v>90</v>
      </c>
      <c r="F77" s="12">
        <v>44769</v>
      </c>
      <c r="H77" s="5">
        <v>4180</v>
      </c>
    </row>
    <row r="78" spans="1:11" x14ac:dyDescent="0.25">
      <c r="A78">
        <v>2000039183</v>
      </c>
      <c r="B78" t="s">
        <v>91</v>
      </c>
      <c r="E78" t="s">
        <v>92</v>
      </c>
      <c r="F78" s="12">
        <v>44776</v>
      </c>
      <c r="H78" s="5">
        <v>245515.28</v>
      </c>
    </row>
    <row r="79" spans="1:11" x14ac:dyDescent="0.25">
      <c r="A79">
        <v>2000039250</v>
      </c>
      <c r="B79" t="s">
        <v>93</v>
      </c>
      <c r="E79" t="s">
        <v>94</v>
      </c>
      <c r="F79" s="12">
        <v>44783</v>
      </c>
      <c r="H79" s="5">
        <v>9146.89</v>
      </c>
    </row>
    <row r="80" spans="1:11" x14ac:dyDescent="0.25">
      <c r="A80">
        <v>2000039189</v>
      </c>
      <c r="B80" t="s">
        <v>86</v>
      </c>
      <c r="E80" t="s">
        <v>87</v>
      </c>
      <c r="F80" s="12">
        <v>44797</v>
      </c>
      <c r="H80" s="5">
        <v>77646.559999999998</v>
      </c>
    </row>
    <row r="81" spans="1:8" x14ac:dyDescent="0.25">
      <c r="A81">
        <v>2000039246</v>
      </c>
      <c r="B81" t="s">
        <v>95</v>
      </c>
      <c r="E81" t="s">
        <v>96</v>
      </c>
      <c r="F81" s="12">
        <v>44797</v>
      </c>
      <c r="H81" s="5">
        <v>115228.86</v>
      </c>
    </row>
    <row r="82" spans="1:8" x14ac:dyDescent="0.25">
      <c r="A82">
        <v>2000039248</v>
      </c>
      <c r="B82" t="s">
        <v>97</v>
      </c>
      <c r="E82" t="s">
        <v>98</v>
      </c>
      <c r="F82" s="12">
        <v>44797</v>
      </c>
      <c r="H82" s="5">
        <v>18300</v>
      </c>
    </row>
    <row r="83" spans="1:8" x14ac:dyDescent="0.25">
      <c r="A83">
        <v>2000039246</v>
      </c>
      <c r="B83" t="s">
        <v>95</v>
      </c>
      <c r="E83" t="s">
        <v>96</v>
      </c>
      <c r="F83" s="12">
        <v>44797</v>
      </c>
      <c r="H83" s="5">
        <v>89481.54</v>
      </c>
    </row>
    <row r="84" spans="1:8" x14ac:dyDescent="0.25">
      <c r="A84">
        <v>2000039243</v>
      </c>
      <c r="B84" t="s">
        <v>99</v>
      </c>
      <c r="E84" t="s">
        <v>100</v>
      </c>
      <c r="F84" s="12">
        <v>44805</v>
      </c>
      <c r="H84" s="5">
        <v>43269.9</v>
      </c>
    </row>
    <row r="85" spans="1:8" x14ac:dyDescent="0.25">
      <c r="A85">
        <v>2000039246</v>
      </c>
      <c r="B85" t="s">
        <v>95</v>
      </c>
      <c r="E85" t="s">
        <v>96</v>
      </c>
      <c r="F85" s="12">
        <v>44812</v>
      </c>
      <c r="H85" s="5">
        <v>194351.45</v>
      </c>
    </row>
    <row r="86" spans="1:8" x14ac:dyDescent="0.25">
      <c r="A86">
        <v>2000039187</v>
      </c>
      <c r="B86" t="s">
        <v>79</v>
      </c>
      <c r="E86" t="s">
        <v>80</v>
      </c>
      <c r="F86" s="12">
        <v>44818</v>
      </c>
      <c r="H86" s="5">
        <v>77399.210000000006</v>
      </c>
    </row>
    <row r="87" spans="1:8" x14ac:dyDescent="0.25">
      <c r="A87">
        <v>2000039191</v>
      </c>
      <c r="B87" t="s">
        <v>84</v>
      </c>
      <c r="E87" t="s">
        <v>85</v>
      </c>
      <c r="F87" s="12">
        <v>44825</v>
      </c>
      <c r="H87" s="5">
        <v>80057.210000000006</v>
      </c>
    </row>
    <row r="88" spans="1:8" x14ac:dyDescent="0.25">
      <c r="A88">
        <v>2000039189</v>
      </c>
      <c r="B88" t="s">
        <v>86</v>
      </c>
      <c r="E88" t="s">
        <v>87</v>
      </c>
      <c r="F88" s="12">
        <v>44839</v>
      </c>
      <c r="H88" s="5">
        <v>80573.53</v>
      </c>
    </row>
    <row r="89" spans="1:8" x14ac:dyDescent="0.25">
      <c r="A89">
        <v>2000039183</v>
      </c>
      <c r="B89" t="s">
        <v>91</v>
      </c>
      <c r="E89" t="s">
        <v>92</v>
      </c>
      <c r="F89" s="12">
        <v>44846</v>
      </c>
      <c r="H89" s="5">
        <v>6160</v>
      </c>
    </row>
    <row r="90" spans="1:8" x14ac:dyDescent="0.25">
      <c r="A90">
        <v>2000039183</v>
      </c>
      <c r="B90" t="s">
        <v>91</v>
      </c>
      <c r="E90" t="s">
        <v>92</v>
      </c>
      <c r="F90" s="12">
        <v>44846</v>
      </c>
      <c r="H90" s="5">
        <v>2517.69</v>
      </c>
    </row>
    <row r="91" spans="1:8" x14ac:dyDescent="0.25">
      <c r="A91">
        <v>2000039246</v>
      </c>
      <c r="B91" t="s">
        <v>95</v>
      </c>
      <c r="E91" t="s">
        <v>96</v>
      </c>
      <c r="F91" s="12">
        <v>44853</v>
      </c>
      <c r="H91" s="5">
        <v>327611.34000000003</v>
      </c>
    </row>
    <row r="92" spans="1:8" x14ac:dyDescent="0.25">
      <c r="A92">
        <v>2000039191</v>
      </c>
      <c r="B92" t="s">
        <v>84</v>
      </c>
      <c r="E92" t="s">
        <v>85</v>
      </c>
      <c r="F92" s="12">
        <v>44860</v>
      </c>
      <c r="H92" s="5">
        <v>175818.19</v>
      </c>
    </row>
    <row r="93" spans="1:8" x14ac:dyDescent="0.25">
      <c r="A93">
        <v>2000039185</v>
      </c>
      <c r="B93" t="s">
        <v>82</v>
      </c>
      <c r="E93" t="s">
        <v>83</v>
      </c>
      <c r="F93" s="12">
        <v>44860</v>
      </c>
      <c r="H93" s="5">
        <v>9641.01</v>
      </c>
    </row>
    <row r="94" spans="1:8" x14ac:dyDescent="0.25">
      <c r="A94">
        <v>2000039183</v>
      </c>
      <c r="B94" t="s">
        <v>91</v>
      </c>
      <c r="E94" t="s">
        <v>92</v>
      </c>
      <c r="F94" s="12">
        <v>44860</v>
      </c>
      <c r="H94" s="5">
        <v>216836.42</v>
      </c>
    </row>
    <row r="95" spans="1:8" x14ac:dyDescent="0.25">
      <c r="A95">
        <v>2000039243</v>
      </c>
      <c r="B95" t="s">
        <v>99</v>
      </c>
      <c r="E95" t="s">
        <v>100</v>
      </c>
      <c r="F95" s="12">
        <v>44867</v>
      </c>
      <c r="H95" s="5">
        <v>228652.93</v>
      </c>
    </row>
    <row r="96" spans="1:8" x14ac:dyDescent="0.25">
      <c r="A96">
        <v>2000057527</v>
      </c>
      <c r="B96" t="s">
        <v>22</v>
      </c>
      <c r="E96" t="s">
        <v>88</v>
      </c>
      <c r="F96" s="12">
        <v>44867</v>
      </c>
      <c r="H96" s="5">
        <v>53978.46</v>
      </c>
    </row>
    <row r="97" spans="1:11" x14ac:dyDescent="0.25">
      <c r="A97">
        <v>2000039189</v>
      </c>
      <c r="B97" t="s">
        <v>86</v>
      </c>
      <c r="E97" t="s">
        <v>87</v>
      </c>
      <c r="F97" s="12">
        <v>44881</v>
      </c>
      <c r="H97" s="5">
        <v>99100.21</v>
      </c>
    </row>
    <row r="98" spans="1:11" x14ac:dyDescent="0.25">
      <c r="A98">
        <v>2000039191</v>
      </c>
      <c r="B98" t="s">
        <v>84</v>
      </c>
      <c r="E98" t="s">
        <v>85</v>
      </c>
      <c r="F98" s="12">
        <v>44881</v>
      </c>
      <c r="H98" s="5">
        <v>179931.27</v>
      </c>
    </row>
    <row r="99" spans="1:11" x14ac:dyDescent="0.25">
      <c r="A99">
        <v>2000039187</v>
      </c>
      <c r="B99" t="s">
        <v>79</v>
      </c>
      <c r="E99" t="s">
        <v>80</v>
      </c>
      <c r="F99" s="12">
        <v>44881</v>
      </c>
      <c r="H99" s="5">
        <v>195848.83</v>
      </c>
    </row>
    <row r="100" spans="1:11" x14ac:dyDescent="0.25">
      <c r="A100">
        <v>2000039248</v>
      </c>
      <c r="B100" t="s">
        <v>97</v>
      </c>
      <c r="E100" t="s">
        <v>98</v>
      </c>
      <c r="F100" s="12">
        <v>44881</v>
      </c>
      <c r="H100" s="5">
        <v>54200</v>
      </c>
    </row>
    <row r="101" spans="1:11" x14ac:dyDescent="0.25">
      <c r="A101">
        <v>2000039246</v>
      </c>
      <c r="B101" t="s">
        <v>95</v>
      </c>
      <c r="E101" t="s">
        <v>96</v>
      </c>
      <c r="F101" s="12">
        <v>44881</v>
      </c>
      <c r="H101" s="5">
        <v>81077.56</v>
      </c>
    </row>
    <row r="102" spans="1:11" x14ac:dyDescent="0.25">
      <c r="A102">
        <v>2000039248</v>
      </c>
      <c r="B102" t="s">
        <v>97</v>
      </c>
      <c r="E102" t="s">
        <v>98</v>
      </c>
      <c r="F102" s="12">
        <v>44893</v>
      </c>
      <c r="H102" s="5">
        <v>18675</v>
      </c>
    </row>
    <row r="103" spans="1:11" x14ac:dyDescent="0.25">
      <c r="A103">
        <v>2000039189</v>
      </c>
      <c r="B103" t="s">
        <v>86</v>
      </c>
      <c r="E103" t="s">
        <v>87</v>
      </c>
      <c r="F103" s="12">
        <v>44902</v>
      </c>
      <c r="H103" s="21">
        <v>58718.720000000001</v>
      </c>
    </row>
    <row r="104" spans="1:11" x14ac:dyDescent="0.25">
      <c r="A104">
        <v>2000039191</v>
      </c>
      <c r="B104" t="s">
        <v>84</v>
      </c>
      <c r="E104" t="s">
        <v>85</v>
      </c>
      <c r="F104" s="12">
        <v>44902</v>
      </c>
      <c r="H104" s="21">
        <v>23131.89</v>
      </c>
    </row>
    <row r="105" spans="1:11" x14ac:dyDescent="0.25">
      <c r="A105">
        <v>2000039189</v>
      </c>
      <c r="B105" t="s">
        <v>86</v>
      </c>
      <c r="E105" t="s">
        <v>87</v>
      </c>
      <c r="F105" s="12">
        <v>44902</v>
      </c>
      <c r="H105" s="21">
        <v>235948.84</v>
      </c>
    </row>
    <row r="106" spans="1:11" x14ac:dyDescent="0.25">
      <c r="A106">
        <v>2000039244</v>
      </c>
      <c r="B106" t="s">
        <v>89</v>
      </c>
      <c r="E106" t="s">
        <v>101</v>
      </c>
      <c r="F106" s="12">
        <v>44909</v>
      </c>
      <c r="H106" s="21">
        <v>13840</v>
      </c>
    </row>
    <row r="107" spans="1:11" x14ac:dyDescent="0.25">
      <c r="A107">
        <v>2000039248</v>
      </c>
      <c r="B107" t="s">
        <v>97</v>
      </c>
      <c r="E107" t="s">
        <v>98</v>
      </c>
      <c r="F107" s="12">
        <v>44909</v>
      </c>
      <c r="H107" s="21">
        <v>187242.99</v>
      </c>
      <c r="I107" s="22"/>
    </row>
    <row r="108" spans="1:11" x14ac:dyDescent="0.25">
      <c r="A108">
        <v>2000039183</v>
      </c>
      <c r="B108" t="s">
        <v>91</v>
      </c>
      <c r="E108" t="s">
        <v>92</v>
      </c>
      <c r="F108" s="12">
        <v>44916</v>
      </c>
      <c r="H108" s="21">
        <v>223536.06</v>
      </c>
      <c r="I108" s="22">
        <v>3911823.41</v>
      </c>
      <c r="K108" t="s">
        <v>102</v>
      </c>
    </row>
    <row r="109" spans="1:11" x14ac:dyDescent="0.25">
      <c r="A109">
        <v>2000039246</v>
      </c>
      <c r="B109" t="s">
        <v>95</v>
      </c>
      <c r="E109" t="s">
        <v>96</v>
      </c>
      <c r="F109" s="12">
        <v>44931</v>
      </c>
      <c r="H109" s="21">
        <v>111672.15</v>
      </c>
    </row>
    <row r="110" spans="1:11" x14ac:dyDescent="0.25">
      <c r="A110">
        <v>2000039243</v>
      </c>
      <c r="B110" t="s">
        <v>99</v>
      </c>
      <c r="E110" t="s">
        <v>100</v>
      </c>
      <c r="F110" s="12">
        <v>44566</v>
      </c>
      <c r="H110" s="21">
        <v>200220.2</v>
      </c>
    </row>
    <row r="111" spans="1:11" x14ac:dyDescent="0.25">
      <c r="A111">
        <v>2000039185</v>
      </c>
      <c r="B111" t="s">
        <v>82</v>
      </c>
      <c r="E111" t="s">
        <v>83</v>
      </c>
      <c r="F111" s="12">
        <v>44931</v>
      </c>
      <c r="H111" s="21">
        <v>9240.44</v>
      </c>
      <c r="I111" s="22">
        <v>4232956.2</v>
      </c>
      <c r="K111" t="s">
        <v>103</v>
      </c>
    </row>
    <row r="112" spans="1:11" x14ac:dyDescent="0.25">
      <c r="A112">
        <v>2000039187</v>
      </c>
      <c r="B112" t="s">
        <v>79</v>
      </c>
      <c r="E112" t="s">
        <v>80</v>
      </c>
      <c r="F112" s="12">
        <v>44937</v>
      </c>
      <c r="H112" s="21">
        <v>67890.320000000007</v>
      </c>
    </row>
    <row r="113" spans="1:11" x14ac:dyDescent="0.25">
      <c r="A113">
        <v>2000039189</v>
      </c>
      <c r="B113" t="s">
        <v>86</v>
      </c>
      <c r="E113" t="s">
        <v>87</v>
      </c>
      <c r="F113" s="12">
        <v>44937</v>
      </c>
      <c r="H113" s="21">
        <v>42741.4</v>
      </c>
      <c r="I113" s="22"/>
    </row>
    <row r="114" spans="1:11" x14ac:dyDescent="0.25">
      <c r="A114">
        <v>2000039191</v>
      </c>
      <c r="B114" t="s">
        <v>84</v>
      </c>
      <c r="E114" t="s">
        <v>85</v>
      </c>
      <c r="F114" s="12">
        <v>44945</v>
      </c>
      <c r="H114" s="21">
        <v>199636.97</v>
      </c>
    </row>
    <row r="115" spans="1:11" x14ac:dyDescent="0.25">
      <c r="A115">
        <v>2000039187</v>
      </c>
      <c r="B115" t="s">
        <v>79</v>
      </c>
      <c r="E115" t="s">
        <v>80</v>
      </c>
      <c r="F115" s="12">
        <v>44959</v>
      </c>
      <c r="H115" s="21">
        <v>23453.94</v>
      </c>
      <c r="I115" s="26">
        <v>4566678.83</v>
      </c>
      <c r="K115" t="s">
        <v>104</v>
      </c>
    </row>
    <row r="116" spans="1:11" x14ac:dyDescent="0.25">
      <c r="A116">
        <v>2000039247</v>
      </c>
      <c r="B116" t="s">
        <v>105</v>
      </c>
      <c r="E116" t="s">
        <v>106</v>
      </c>
      <c r="F116" s="12">
        <v>44965</v>
      </c>
      <c r="H116" s="21">
        <v>12647.37</v>
      </c>
      <c r="I116" s="26"/>
    </row>
    <row r="117" spans="1:11" x14ac:dyDescent="0.25">
      <c r="A117">
        <v>2000039191</v>
      </c>
      <c r="B117" t="s">
        <v>84</v>
      </c>
      <c r="E117" t="s">
        <v>85</v>
      </c>
      <c r="F117" s="12">
        <v>44965</v>
      </c>
      <c r="H117" s="21">
        <v>113082.91</v>
      </c>
    </row>
    <row r="118" spans="1:11" x14ac:dyDescent="0.25">
      <c r="A118">
        <v>2000039189</v>
      </c>
      <c r="B118" t="s">
        <v>86</v>
      </c>
      <c r="E118" t="s">
        <v>87</v>
      </c>
      <c r="F118" s="12">
        <v>44965</v>
      </c>
      <c r="H118" s="21">
        <v>152584.35999999999</v>
      </c>
      <c r="I118" s="23">
        <v>4844993.47</v>
      </c>
      <c r="K118" t="s">
        <v>107</v>
      </c>
    </row>
    <row r="119" spans="1:11" x14ac:dyDescent="0.25">
      <c r="A119">
        <v>2000039244</v>
      </c>
      <c r="B119" t="s">
        <v>89</v>
      </c>
      <c r="E119" t="s">
        <v>101</v>
      </c>
      <c r="F119" s="12">
        <v>44986</v>
      </c>
      <c r="H119" s="21">
        <v>3327.5</v>
      </c>
    </row>
    <row r="120" spans="1:11" x14ac:dyDescent="0.25">
      <c r="A120">
        <v>2000039183</v>
      </c>
      <c r="B120" t="s">
        <v>91</v>
      </c>
      <c r="E120" t="s">
        <v>92</v>
      </c>
      <c r="F120" s="12">
        <v>44986</v>
      </c>
      <c r="H120" s="21">
        <v>164951.38</v>
      </c>
    </row>
    <row r="121" spans="1:11" x14ac:dyDescent="0.25">
      <c r="A121">
        <v>2000039191</v>
      </c>
      <c r="B121" t="s">
        <v>84</v>
      </c>
      <c r="E121" t="s">
        <v>85</v>
      </c>
      <c r="F121" s="12">
        <v>44994</v>
      </c>
      <c r="H121" s="21">
        <v>249432.97</v>
      </c>
      <c r="I121" s="23">
        <v>5262705.32</v>
      </c>
      <c r="K121" t="s">
        <v>77</v>
      </c>
    </row>
    <row r="122" spans="1:11" x14ac:dyDescent="0.25">
      <c r="A122">
        <v>2000039189</v>
      </c>
      <c r="B122" t="s">
        <v>86</v>
      </c>
      <c r="E122" t="s">
        <v>87</v>
      </c>
      <c r="F122" s="12">
        <v>45000</v>
      </c>
      <c r="H122" s="21">
        <v>183477.34</v>
      </c>
    </row>
    <row r="123" spans="1:11" x14ac:dyDescent="0.25">
      <c r="A123">
        <v>2000039190</v>
      </c>
      <c r="B123" t="s">
        <v>108</v>
      </c>
      <c r="E123" t="s">
        <v>109</v>
      </c>
      <c r="F123" s="12">
        <v>45000</v>
      </c>
      <c r="H123" s="21">
        <v>67100</v>
      </c>
    </row>
    <row r="124" spans="1:11" x14ac:dyDescent="0.25">
      <c r="A124">
        <v>2000039244</v>
      </c>
      <c r="B124" t="s">
        <v>89</v>
      </c>
      <c r="E124" t="s">
        <v>101</v>
      </c>
      <c r="F124" s="12">
        <v>45000</v>
      </c>
      <c r="H124" s="21">
        <v>13530</v>
      </c>
      <c r="I124" s="5">
        <v>5526812.6600000001</v>
      </c>
      <c r="K124" t="s">
        <v>110</v>
      </c>
    </row>
    <row r="125" spans="1:11" x14ac:dyDescent="0.25">
      <c r="A125">
        <v>2000039247</v>
      </c>
      <c r="B125" t="s">
        <v>105</v>
      </c>
      <c r="E125" t="s">
        <v>106</v>
      </c>
      <c r="F125" s="12">
        <v>45007</v>
      </c>
      <c r="H125" s="21">
        <v>2730</v>
      </c>
    </row>
    <row r="126" spans="1:11" x14ac:dyDescent="0.25">
      <c r="A126">
        <v>2000039186</v>
      </c>
      <c r="B126" t="s">
        <v>111</v>
      </c>
      <c r="E126" t="s">
        <v>112</v>
      </c>
      <c r="F126" s="12">
        <v>45007</v>
      </c>
      <c r="H126" s="21">
        <v>15672</v>
      </c>
    </row>
    <row r="127" spans="1:11" x14ac:dyDescent="0.25">
      <c r="A127">
        <v>2000039247</v>
      </c>
      <c r="B127" t="s">
        <v>105</v>
      </c>
      <c r="E127" t="s">
        <v>106</v>
      </c>
      <c r="F127" s="12">
        <v>45007</v>
      </c>
      <c r="H127" s="21">
        <v>2984.39</v>
      </c>
    </row>
    <row r="128" spans="1:11" x14ac:dyDescent="0.25">
      <c r="A128">
        <v>2000039186</v>
      </c>
      <c r="B128" t="s">
        <v>111</v>
      </c>
      <c r="E128" t="s">
        <v>112</v>
      </c>
      <c r="F128" s="12">
        <v>45007</v>
      </c>
      <c r="H128" s="21">
        <v>93068.49</v>
      </c>
    </row>
    <row r="129" spans="1:11" x14ac:dyDescent="0.25">
      <c r="A129">
        <v>2000039247</v>
      </c>
      <c r="B129" t="s">
        <v>105</v>
      </c>
      <c r="E129" t="s">
        <v>106</v>
      </c>
      <c r="F129" s="12">
        <v>45007</v>
      </c>
      <c r="H129" s="21">
        <v>6756.58</v>
      </c>
      <c r="I129" s="23">
        <v>5648024.1200000001</v>
      </c>
      <c r="K129" t="s">
        <v>113</v>
      </c>
    </row>
    <row r="130" spans="1:11" x14ac:dyDescent="0.25">
      <c r="A130">
        <v>2000039188</v>
      </c>
      <c r="B130" t="s">
        <v>114</v>
      </c>
      <c r="E130" t="s">
        <v>115</v>
      </c>
      <c r="F130" s="12">
        <v>45008</v>
      </c>
      <c r="H130" s="21">
        <v>374303.45</v>
      </c>
    </row>
    <row r="131" spans="1:11" x14ac:dyDescent="0.25">
      <c r="A131">
        <v>2000057527</v>
      </c>
      <c r="B131" t="s">
        <v>22</v>
      </c>
      <c r="E131" t="s">
        <v>88</v>
      </c>
      <c r="F131" s="12">
        <v>45008</v>
      </c>
      <c r="H131" s="21">
        <v>217496.87</v>
      </c>
    </row>
    <row r="132" spans="1:11" x14ac:dyDescent="0.25">
      <c r="A132">
        <v>2000039247</v>
      </c>
      <c r="B132" t="s">
        <v>105</v>
      </c>
      <c r="E132" t="s">
        <v>106</v>
      </c>
      <c r="F132" s="12">
        <v>45021</v>
      </c>
      <c r="H132" s="21">
        <v>535472.23</v>
      </c>
    </row>
    <row r="133" spans="1:11" x14ac:dyDescent="0.25">
      <c r="A133">
        <v>2000039191</v>
      </c>
      <c r="B133" t="s">
        <v>84</v>
      </c>
      <c r="E133" t="s">
        <v>85</v>
      </c>
      <c r="F133" s="12">
        <v>45021</v>
      </c>
      <c r="H133" s="21">
        <v>137989.35999999999</v>
      </c>
    </row>
    <row r="134" spans="1:11" x14ac:dyDescent="0.25">
      <c r="A134">
        <v>2000039243</v>
      </c>
      <c r="B134" t="s">
        <v>99</v>
      </c>
      <c r="E134" t="s">
        <v>100</v>
      </c>
      <c r="F134" s="12">
        <v>45021</v>
      </c>
      <c r="H134" s="21">
        <v>214035.87</v>
      </c>
      <c r="I134" s="23">
        <v>7127321.9000000004</v>
      </c>
      <c r="K134" t="s">
        <v>116</v>
      </c>
    </row>
    <row r="135" spans="1:11" x14ac:dyDescent="0.25">
      <c r="A135">
        <v>2000039189</v>
      </c>
      <c r="B135" t="s">
        <v>86</v>
      </c>
      <c r="E135" t="s">
        <v>87</v>
      </c>
      <c r="F135" s="12">
        <v>45035</v>
      </c>
      <c r="H135" s="21">
        <v>139259.59</v>
      </c>
    </row>
    <row r="136" spans="1:11" x14ac:dyDescent="0.25">
      <c r="A136">
        <v>2000039250</v>
      </c>
      <c r="B136" t="s">
        <v>93</v>
      </c>
      <c r="E136" t="s">
        <v>94</v>
      </c>
      <c r="F136" s="12">
        <v>45050</v>
      </c>
      <c r="H136" s="21">
        <v>4391.63</v>
      </c>
    </row>
    <row r="137" spans="1:11" x14ac:dyDescent="0.25">
      <c r="A137">
        <v>2000039183</v>
      </c>
      <c r="B137" t="s">
        <v>91</v>
      </c>
      <c r="E137" t="s">
        <v>92</v>
      </c>
      <c r="F137" s="12">
        <v>45050</v>
      </c>
      <c r="H137" s="21">
        <v>442173.62</v>
      </c>
    </row>
    <row r="138" spans="1:11" x14ac:dyDescent="0.25">
      <c r="A138">
        <v>2000039191</v>
      </c>
      <c r="B138" t="s">
        <v>84</v>
      </c>
      <c r="E138" t="s">
        <v>85</v>
      </c>
      <c r="F138" s="12">
        <v>45050</v>
      </c>
      <c r="H138" s="21">
        <v>81882.600000000006</v>
      </c>
    </row>
    <row r="139" spans="1:11" x14ac:dyDescent="0.25">
      <c r="A139">
        <v>2000057527</v>
      </c>
      <c r="B139" t="s">
        <v>22</v>
      </c>
      <c r="E139" t="s">
        <v>88</v>
      </c>
      <c r="F139" s="12">
        <v>45056</v>
      </c>
      <c r="H139" s="21">
        <v>228704.23</v>
      </c>
      <c r="I139" s="23">
        <v>8023733.5700000003</v>
      </c>
      <c r="K139" t="s">
        <v>117</v>
      </c>
    </row>
    <row r="140" spans="1:11" x14ac:dyDescent="0.25">
      <c r="A140">
        <v>2000039186</v>
      </c>
      <c r="B140" t="s">
        <v>111</v>
      </c>
      <c r="E140" t="s">
        <v>112</v>
      </c>
      <c r="F140" s="12">
        <v>45063</v>
      </c>
      <c r="H140" s="21">
        <v>146618.85999999999</v>
      </c>
    </row>
    <row r="141" spans="1:11" x14ac:dyDescent="0.25">
      <c r="A141">
        <v>2000039189</v>
      </c>
      <c r="B141" t="s">
        <v>86</v>
      </c>
      <c r="E141" t="s">
        <v>87</v>
      </c>
      <c r="F141" s="12">
        <v>45063</v>
      </c>
      <c r="H141" s="21">
        <v>109842.68</v>
      </c>
    </row>
    <row r="142" spans="1:11" x14ac:dyDescent="0.25">
      <c r="A142">
        <v>2000039244</v>
      </c>
      <c r="B142" t="s">
        <v>89</v>
      </c>
      <c r="E142" t="s">
        <v>101</v>
      </c>
      <c r="F142" s="12">
        <v>45070</v>
      </c>
      <c r="H142" s="21">
        <v>6932.5</v>
      </c>
      <c r="I142" s="23"/>
    </row>
    <row r="143" spans="1:11" ht="15.75" thickBot="1" x14ac:dyDescent="0.3">
      <c r="A143">
        <v>2000057527</v>
      </c>
      <c r="B143" t="s">
        <v>22</v>
      </c>
      <c r="E143" t="s">
        <v>88</v>
      </c>
      <c r="F143" s="12">
        <v>45078</v>
      </c>
      <c r="H143" s="24">
        <v>56796.03</v>
      </c>
      <c r="I143" s="23">
        <v>8343923.6399999997</v>
      </c>
      <c r="K143" t="s">
        <v>118</v>
      </c>
    </row>
    <row r="144" spans="1:11" x14ac:dyDescent="0.25">
      <c r="F144" s="16" t="s">
        <v>31</v>
      </c>
      <c r="G144" s="17" t="s">
        <v>81</v>
      </c>
      <c r="H144" s="18">
        <f>SUM(H70:H143)</f>
        <v>8343923.6400000025</v>
      </c>
      <c r="I144" s="19" t="s">
        <v>32</v>
      </c>
      <c r="J144" s="20" t="s">
        <v>33</v>
      </c>
    </row>
    <row r="145" spans="1:11" ht="56.25" customHeight="1" x14ac:dyDescent="0.25">
      <c r="A145" s="6" t="s">
        <v>2</v>
      </c>
      <c r="B145" s="7" t="s">
        <v>3</v>
      </c>
      <c r="C145" s="6" t="s">
        <v>4</v>
      </c>
      <c r="D145" s="6" t="s">
        <v>5</v>
      </c>
      <c r="E145" s="6" t="s">
        <v>6</v>
      </c>
      <c r="F145" s="6" t="s">
        <v>7</v>
      </c>
      <c r="G145" s="6" t="s">
        <v>8</v>
      </c>
      <c r="H145" s="8" t="s">
        <v>9</v>
      </c>
      <c r="I145" s="9" t="s">
        <v>10</v>
      </c>
      <c r="J145" s="10" t="s">
        <v>11</v>
      </c>
      <c r="K145" s="11" t="s">
        <v>12</v>
      </c>
    </row>
    <row r="146" spans="1:11" x14ac:dyDescent="0.25">
      <c r="A146">
        <v>2000051220</v>
      </c>
      <c r="B146" t="s">
        <v>119</v>
      </c>
      <c r="C146">
        <v>14300</v>
      </c>
      <c r="D146">
        <v>536919</v>
      </c>
      <c r="E146" t="s">
        <v>120</v>
      </c>
      <c r="F146" s="12">
        <v>44749</v>
      </c>
      <c r="G146" s="13" t="s">
        <v>121</v>
      </c>
      <c r="H146" s="5">
        <v>75240.399999999994</v>
      </c>
    </row>
    <row r="147" spans="1:11" x14ac:dyDescent="0.25">
      <c r="A147">
        <v>2000051209</v>
      </c>
      <c r="B147" t="s">
        <v>122</v>
      </c>
      <c r="E147" t="s">
        <v>123</v>
      </c>
      <c r="F147" s="12">
        <v>44749</v>
      </c>
      <c r="H147" s="5">
        <v>22218.33</v>
      </c>
    </row>
    <row r="148" spans="1:11" x14ac:dyDescent="0.25">
      <c r="A148">
        <v>2000051988</v>
      </c>
      <c r="B148" t="s">
        <v>124</v>
      </c>
      <c r="E148" t="s">
        <v>125</v>
      </c>
      <c r="F148" s="12">
        <v>44749</v>
      </c>
      <c r="H148" s="5">
        <v>70897.75</v>
      </c>
    </row>
    <row r="149" spans="1:11" x14ac:dyDescent="0.25">
      <c r="A149">
        <v>2000051992</v>
      </c>
      <c r="B149" t="s">
        <v>126</v>
      </c>
      <c r="E149" t="s">
        <v>127</v>
      </c>
      <c r="F149" s="12">
        <v>44749</v>
      </c>
      <c r="H149" s="5">
        <v>18300</v>
      </c>
    </row>
    <row r="150" spans="1:11" x14ac:dyDescent="0.25">
      <c r="A150">
        <v>2000052026</v>
      </c>
      <c r="B150" t="s">
        <v>34</v>
      </c>
      <c r="E150" t="s">
        <v>128</v>
      </c>
      <c r="F150" s="12">
        <v>44756</v>
      </c>
      <c r="H150" s="5">
        <v>105280.1</v>
      </c>
    </row>
    <row r="151" spans="1:11" x14ac:dyDescent="0.25">
      <c r="A151">
        <v>2000051989</v>
      </c>
      <c r="B151" t="s">
        <v>16</v>
      </c>
      <c r="E151" t="s">
        <v>129</v>
      </c>
      <c r="F151" s="12">
        <v>44756</v>
      </c>
      <c r="H151" s="5">
        <v>10500</v>
      </c>
    </row>
    <row r="152" spans="1:11" x14ac:dyDescent="0.25">
      <c r="A152">
        <v>2000051987</v>
      </c>
      <c r="B152" t="s">
        <v>130</v>
      </c>
      <c r="E152" t="s">
        <v>131</v>
      </c>
      <c r="F152" s="12">
        <v>44762</v>
      </c>
      <c r="H152" s="5">
        <v>31300</v>
      </c>
    </row>
    <row r="153" spans="1:11" x14ac:dyDescent="0.25">
      <c r="A153">
        <v>2000052902</v>
      </c>
      <c r="B153" t="s">
        <v>132</v>
      </c>
      <c r="E153" t="s">
        <v>133</v>
      </c>
      <c r="F153" s="12">
        <v>44762</v>
      </c>
      <c r="H153" s="5">
        <v>44500</v>
      </c>
    </row>
    <row r="154" spans="1:11" x14ac:dyDescent="0.25">
      <c r="A154">
        <v>2000051990</v>
      </c>
      <c r="B154" t="s">
        <v>134</v>
      </c>
      <c r="E154" t="s">
        <v>135</v>
      </c>
      <c r="F154" s="12">
        <v>44776</v>
      </c>
      <c r="H154" s="5">
        <v>40770.71</v>
      </c>
    </row>
    <row r="155" spans="1:11" x14ac:dyDescent="0.25">
      <c r="A155">
        <v>2000051995</v>
      </c>
      <c r="B155" t="s">
        <v>13</v>
      </c>
      <c r="E155" t="s">
        <v>136</v>
      </c>
      <c r="F155" s="12">
        <v>44776</v>
      </c>
      <c r="H155" s="5">
        <v>46402.2</v>
      </c>
    </row>
    <row r="156" spans="1:11" x14ac:dyDescent="0.25">
      <c r="A156">
        <v>2000051986</v>
      </c>
      <c r="B156" t="s">
        <v>137</v>
      </c>
      <c r="E156" t="s">
        <v>138</v>
      </c>
      <c r="F156" s="12">
        <v>44776</v>
      </c>
      <c r="H156" s="5">
        <v>9783</v>
      </c>
    </row>
    <row r="157" spans="1:11" x14ac:dyDescent="0.25">
      <c r="A157">
        <v>2000051995</v>
      </c>
      <c r="B157" t="s">
        <v>13</v>
      </c>
      <c r="E157" t="s">
        <v>136</v>
      </c>
      <c r="F157" s="12">
        <v>44783</v>
      </c>
      <c r="H157" s="5">
        <v>37051.46</v>
      </c>
    </row>
    <row r="158" spans="1:11" x14ac:dyDescent="0.25">
      <c r="A158">
        <v>2000051988</v>
      </c>
      <c r="B158" t="s">
        <v>124</v>
      </c>
      <c r="E158" t="s">
        <v>125</v>
      </c>
      <c r="F158" s="12">
        <v>44790</v>
      </c>
      <c r="H158" s="5">
        <v>23262.87</v>
      </c>
    </row>
    <row r="159" spans="1:11" x14ac:dyDescent="0.25">
      <c r="A159">
        <v>2000051992</v>
      </c>
      <c r="B159" t="s">
        <v>126</v>
      </c>
      <c r="E159" t="s">
        <v>127</v>
      </c>
      <c r="F159" s="12">
        <v>44797</v>
      </c>
      <c r="H159" s="5">
        <v>7500</v>
      </c>
    </row>
    <row r="160" spans="1:11" x14ac:dyDescent="0.25">
      <c r="A160">
        <v>2000051987</v>
      </c>
      <c r="B160" t="s">
        <v>130</v>
      </c>
      <c r="E160" t="s">
        <v>131</v>
      </c>
      <c r="F160" s="12">
        <v>44797</v>
      </c>
      <c r="H160" s="5">
        <v>21800</v>
      </c>
    </row>
    <row r="161" spans="1:8" x14ac:dyDescent="0.25">
      <c r="A161">
        <v>2000051985</v>
      </c>
      <c r="B161" t="s">
        <v>37</v>
      </c>
      <c r="E161" t="s">
        <v>139</v>
      </c>
      <c r="F161" s="12">
        <v>44797</v>
      </c>
      <c r="H161" s="5">
        <v>17203.95</v>
      </c>
    </row>
    <row r="162" spans="1:8" x14ac:dyDescent="0.25">
      <c r="A162">
        <v>2000051989</v>
      </c>
      <c r="B162" t="s">
        <v>16</v>
      </c>
      <c r="E162" t="s">
        <v>129</v>
      </c>
      <c r="F162" s="12">
        <v>44805</v>
      </c>
      <c r="H162" s="5">
        <v>31000</v>
      </c>
    </row>
    <row r="163" spans="1:8" x14ac:dyDescent="0.25">
      <c r="A163">
        <v>2000051985</v>
      </c>
      <c r="B163" t="s">
        <v>37</v>
      </c>
      <c r="E163" t="s">
        <v>139</v>
      </c>
      <c r="F163" s="12">
        <v>44818</v>
      </c>
      <c r="H163" s="5">
        <v>9833.56</v>
      </c>
    </row>
    <row r="164" spans="1:8" x14ac:dyDescent="0.25">
      <c r="A164">
        <v>2000051992</v>
      </c>
      <c r="B164" t="s">
        <v>126</v>
      </c>
      <c r="E164" t="s">
        <v>127</v>
      </c>
      <c r="F164" s="12">
        <v>44825</v>
      </c>
      <c r="H164" s="5">
        <v>42200</v>
      </c>
    </row>
    <row r="165" spans="1:8" x14ac:dyDescent="0.25">
      <c r="A165">
        <v>2000052026</v>
      </c>
      <c r="B165" t="s">
        <v>34</v>
      </c>
      <c r="E165" t="s">
        <v>128</v>
      </c>
      <c r="F165" s="12">
        <v>44833</v>
      </c>
      <c r="H165" s="5">
        <v>63850.45</v>
      </c>
    </row>
    <row r="166" spans="1:8" x14ac:dyDescent="0.25">
      <c r="A166">
        <v>2000051990</v>
      </c>
      <c r="B166" t="s">
        <v>134</v>
      </c>
      <c r="E166" t="s">
        <v>135</v>
      </c>
      <c r="F166" s="12">
        <v>44839</v>
      </c>
      <c r="H166" s="5">
        <v>79279.289999999994</v>
      </c>
    </row>
    <row r="167" spans="1:8" x14ac:dyDescent="0.25">
      <c r="A167">
        <v>2000051992</v>
      </c>
      <c r="B167" t="s">
        <v>126</v>
      </c>
      <c r="E167" t="s">
        <v>127</v>
      </c>
      <c r="F167" s="12">
        <v>44839</v>
      </c>
      <c r="H167" s="5">
        <v>27500</v>
      </c>
    </row>
    <row r="168" spans="1:8" x14ac:dyDescent="0.25">
      <c r="A168">
        <v>2000051989</v>
      </c>
      <c r="B168" t="s">
        <v>16</v>
      </c>
      <c r="E168" t="s">
        <v>129</v>
      </c>
      <c r="F168" s="12">
        <v>44839</v>
      </c>
      <c r="H168" s="5">
        <v>25500</v>
      </c>
    </row>
    <row r="169" spans="1:8" x14ac:dyDescent="0.25">
      <c r="A169">
        <v>2000051987</v>
      </c>
      <c r="B169" t="s">
        <v>130</v>
      </c>
      <c r="E169" t="s">
        <v>131</v>
      </c>
      <c r="F169" s="12">
        <v>44846</v>
      </c>
      <c r="H169" s="5">
        <v>24300</v>
      </c>
    </row>
    <row r="170" spans="1:8" x14ac:dyDescent="0.25">
      <c r="A170">
        <v>2000051985</v>
      </c>
      <c r="B170" t="s">
        <v>37</v>
      </c>
      <c r="E170" t="s">
        <v>139</v>
      </c>
      <c r="F170" s="12">
        <v>44846</v>
      </c>
      <c r="H170" s="5">
        <v>12167.5</v>
      </c>
    </row>
    <row r="171" spans="1:8" x14ac:dyDescent="0.25">
      <c r="A171">
        <v>2000051986</v>
      </c>
      <c r="B171" t="s">
        <v>137</v>
      </c>
      <c r="E171" t="s">
        <v>138</v>
      </c>
      <c r="F171" s="12">
        <v>44846</v>
      </c>
      <c r="H171" s="5">
        <v>37260</v>
      </c>
    </row>
    <row r="172" spans="1:8" x14ac:dyDescent="0.25">
      <c r="A172">
        <v>2000052902</v>
      </c>
      <c r="B172" t="s">
        <v>132</v>
      </c>
      <c r="E172" t="s">
        <v>133</v>
      </c>
      <c r="F172" s="12">
        <v>44846</v>
      </c>
      <c r="H172" s="5">
        <v>30850</v>
      </c>
    </row>
    <row r="173" spans="1:8" x14ac:dyDescent="0.25">
      <c r="A173">
        <v>2000052902</v>
      </c>
      <c r="B173" t="s">
        <v>132</v>
      </c>
      <c r="E173" t="s">
        <v>133</v>
      </c>
      <c r="F173" s="12">
        <v>44846</v>
      </c>
      <c r="H173" s="5">
        <v>40930</v>
      </c>
    </row>
    <row r="174" spans="1:8" x14ac:dyDescent="0.25">
      <c r="A174">
        <v>2000051995</v>
      </c>
      <c r="B174" t="s">
        <v>13</v>
      </c>
      <c r="E174" t="s">
        <v>136</v>
      </c>
      <c r="F174" s="12">
        <v>44860</v>
      </c>
      <c r="H174" s="5">
        <v>32801.57</v>
      </c>
    </row>
    <row r="175" spans="1:8" x14ac:dyDescent="0.25">
      <c r="A175">
        <v>2000051990</v>
      </c>
      <c r="B175" t="s">
        <v>140</v>
      </c>
      <c r="E175" t="s">
        <v>135</v>
      </c>
      <c r="F175" s="12">
        <v>44860</v>
      </c>
      <c r="H175" s="5">
        <v>18400</v>
      </c>
    </row>
    <row r="176" spans="1:8" x14ac:dyDescent="0.25">
      <c r="A176">
        <v>2000052026</v>
      </c>
      <c r="B176" t="s">
        <v>34</v>
      </c>
      <c r="E176" t="s">
        <v>128</v>
      </c>
      <c r="F176" s="12">
        <v>44860</v>
      </c>
      <c r="H176" s="14">
        <v>25308.5</v>
      </c>
    </row>
    <row r="177" spans="1:8" x14ac:dyDescent="0.25">
      <c r="A177">
        <v>2000051987</v>
      </c>
      <c r="B177" t="s">
        <v>130</v>
      </c>
      <c r="E177" t="s">
        <v>131</v>
      </c>
      <c r="F177" s="12">
        <v>44860</v>
      </c>
      <c r="H177" s="14">
        <v>16350</v>
      </c>
    </row>
    <row r="178" spans="1:8" x14ac:dyDescent="0.25">
      <c r="A178">
        <v>2000051995</v>
      </c>
      <c r="B178" t="s">
        <v>13</v>
      </c>
      <c r="E178" t="s">
        <v>136</v>
      </c>
      <c r="F178" s="12">
        <v>44867</v>
      </c>
      <c r="H178" s="14">
        <v>9284.7999999999993</v>
      </c>
    </row>
    <row r="179" spans="1:8" x14ac:dyDescent="0.25">
      <c r="A179">
        <v>2000051996</v>
      </c>
      <c r="B179" t="s">
        <v>24</v>
      </c>
      <c r="E179" t="s">
        <v>141</v>
      </c>
      <c r="F179" s="12">
        <v>44874</v>
      </c>
      <c r="H179" s="14">
        <v>136298.09</v>
      </c>
    </row>
    <row r="180" spans="1:8" x14ac:dyDescent="0.25">
      <c r="A180">
        <v>2000051989</v>
      </c>
      <c r="B180" t="s">
        <v>16</v>
      </c>
      <c r="E180" t="s">
        <v>129</v>
      </c>
      <c r="F180" s="12">
        <v>44874</v>
      </c>
      <c r="H180" s="14">
        <v>25000</v>
      </c>
    </row>
    <row r="181" spans="1:8" x14ac:dyDescent="0.25">
      <c r="A181">
        <v>2000052902</v>
      </c>
      <c r="B181" t="s">
        <v>132</v>
      </c>
      <c r="E181" t="s">
        <v>133</v>
      </c>
      <c r="F181" s="12">
        <v>44874</v>
      </c>
      <c r="H181" s="14">
        <v>20000</v>
      </c>
    </row>
    <row r="182" spans="1:8" x14ac:dyDescent="0.25">
      <c r="A182">
        <v>2000051985</v>
      </c>
      <c r="B182" t="s">
        <v>37</v>
      </c>
      <c r="E182" t="s">
        <v>139</v>
      </c>
      <c r="F182" s="12">
        <v>44881</v>
      </c>
      <c r="H182" s="14">
        <v>47654</v>
      </c>
    </row>
    <row r="183" spans="1:8" x14ac:dyDescent="0.25">
      <c r="A183">
        <v>2000051992</v>
      </c>
      <c r="B183" t="s">
        <v>126</v>
      </c>
      <c r="E183" t="s">
        <v>127</v>
      </c>
      <c r="F183" s="12">
        <v>44881</v>
      </c>
      <c r="H183" s="14">
        <v>25000</v>
      </c>
    </row>
    <row r="184" spans="1:8" x14ac:dyDescent="0.25">
      <c r="A184">
        <v>2000051991</v>
      </c>
      <c r="B184" t="s">
        <v>142</v>
      </c>
      <c r="E184" t="s">
        <v>143</v>
      </c>
      <c r="F184" s="12">
        <v>44902</v>
      </c>
      <c r="H184" s="14">
        <v>111615</v>
      </c>
    </row>
    <row r="185" spans="1:8" x14ac:dyDescent="0.25">
      <c r="A185">
        <v>2000051988</v>
      </c>
      <c r="B185" t="s">
        <v>39</v>
      </c>
      <c r="E185" t="s">
        <v>125</v>
      </c>
      <c r="F185" s="12">
        <v>44902</v>
      </c>
      <c r="H185" s="14">
        <v>8890.67</v>
      </c>
    </row>
    <row r="186" spans="1:8" x14ac:dyDescent="0.25">
      <c r="A186">
        <v>2000051988</v>
      </c>
      <c r="B186" t="s">
        <v>39</v>
      </c>
      <c r="E186" t="s">
        <v>125</v>
      </c>
      <c r="F186" s="12">
        <v>44902</v>
      </c>
      <c r="H186" s="14">
        <v>16987.75</v>
      </c>
    </row>
    <row r="187" spans="1:8" x14ac:dyDescent="0.25">
      <c r="A187">
        <v>2000052026</v>
      </c>
      <c r="B187" t="s">
        <v>34</v>
      </c>
      <c r="E187" t="s">
        <v>128</v>
      </c>
      <c r="F187" s="12">
        <v>44902</v>
      </c>
      <c r="H187" s="14">
        <v>28276.5</v>
      </c>
    </row>
    <row r="188" spans="1:8" x14ac:dyDescent="0.25">
      <c r="A188">
        <v>2000051987</v>
      </c>
      <c r="B188" t="s">
        <v>130</v>
      </c>
      <c r="E188" t="s">
        <v>131</v>
      </c>
      <c r="F188" s="12">
        <v>44902</v>
      </c>
      <c r="H188" s="14">
        <v>16350</v>
      </c>
    </row>
    <row r="189" spans="1:8" x14ac:dyDescent="0.25">
      <c r="A189">
        <v>2000051995</v>
      </c>
      <c r="B189" t="s">
        <v>13</v>
      </c>
      <c r="E189" t="s">
        <v>136</v>
      </c>
      <c r="F189" s="12">
        <v>44909</v>
      </c>
      <c r="H189" s="14">
        <v>31567.86</v>
      </c>
    </row>
    <row r="190" spans="1:8" x14ac:dyDescent="0.25">
      <c r="A190">
        <v>2000052902</v>
      </c>
      <c r="B190" t="s">
        <v>132</v>
      </c>
      <c r="E190" t="s">
        <v>133</v>
      </c>
      <c r="F190" s="12">
        <v>44909</v>
      </c>
      <c r="H190" s="14">
        <v>13500</v>
      </c>
    </row>
    <row r="191" spans="1:8" x14ac:dyDescent="0.25">
      <c r="A191">
        <v>2000051989</v>
      </c>
      <c r="B191" t="s">
        <v>16</v>
      </c>
      <c r="E191" t="s">
        <v>129</v>
      </c>
      <c r="F191" s="12">
        <v>44909</v>
      </c>
      <c r="H191" s="14">
        <v>8500</v>
      </c>
    </row>
    <row r="192" spans="1:8" x14ac:dyDescent="0.25">
      <c r="A192">
        <v>2000051987</v>
      </c>
      <c r="B192" t="s">
        <v>130</v>
      </c>
      <c r="E192" t="s">
        <v>131</v>
      </c>
      <c r="F192" s="12">
        <v>44909</v>
      </c>
      <c r="H192" s="14">
        <v>8950</v>
      </c>
    </row>
    <row r="193" spans="1:11" x14ac:dyDescent="0.25">
      <c r="A193">
        <v>2000051992</v>
      </c>
      <c r="B193" t="s">
        <v>126</v>
      </c>
      <c r="E193" t="s">
        <v>127</v>
      </c>
      <c r="F193" s="12">
        <v>44909</v>
      </c>
      <c r="H193" s="14">
        <v>23980</v>
      </c>
      <c r="I193" s="22">
        <v>1631396.31</v>
      </c>
      <c r="K193" t="s">
        <v>144</v>
      </c>
    </row>
    <row r="194" spans="1:11" x14ac:dyDescent="0.25">
      <c r="A194">
        <v>2000051985</v>
      </c>
      <c r="B194" t="s">
        <v>37</v>
      </c>
      <c r="E194" t="s">
        <v>139</v>
      </c>
      <c r="F194" s="12">
        <v>44931</v>
      </c>
      <c r="H194" s="14">
        <v>17561.5</v>
      </c>
    </row>
    <row r="195" spans="1:11" x14ac:dyDescent="0.25">
      <c r="A195">
        <v>2000051986</v>
      </c>
      <c r="B195" t="s">
        <v>137</v>
      </c>
      <c r="E195" t="s">
        <v>138</v>
      </c>
      <c r="F195" s="12">
        <v>44931</v>
      </c>
      <c r="H195" s="14">
        <v>28770</v>
      </c>
      <c r="I195" s="22">
        <v>1677727.81</v>
      </c>
      <c r="K195" t="s">
        <v>103</v>
      </c>
    </row>
    <row r="196" spans="1:11" x14ac:dyDescent="0.25">
      <c r="A196">
        <v>2000051994</v>
      </c>
      <c r="B196" t="s">
        <v>145</v>
      </c>
      <c r="E196" t="s">
        <v>146</v>
      </c>
      <c r="F196" s="12">
        <v>44937</v>
      </c>
      <c r="H196" s="14">
        <v>6825</v>
      </c>
    </row>
    <row r="197" spans="1:11" x14ac:dyDescent="0.25">
      <c r="A197">
        <v>2000051995</v>
      </c>
      <c r="B197" t="s">
        <v>13</v>
      </c>
      <c r="E197" t="s">
        <v>136</v>
      </c>
      <c r="F197" s="12">
        <v>44972</v>
      </c>
      <c r="H197" s="14">
        <v>10627.78</v>
      </c>
      <c r="I197" s="22">
        <v>1695180.59</v>
      </c>
      <c r="K197" t="s">
        <v>72</v>
      </c>
    </row>
    <row r="198" spans="1:11" x14ac:dyDescent="0.25">
      <c r="A198">
        <v>2000051993</v>
      </c>
      <c r="B198" t="s">
        <v>18</v>
      </c>
      <c r="E198" t="s">
        <v>147</v>
      </c>
      <c r="F198" s="12">
        <v>44972</v>
      </c>
      <c r="H198" s="14">
        <v>3500</v>
      </c>
    </row>
    <row r="199" spans="1:11" x14ac:dyDescent="0.25">
      <c r="A199">
        <v>2000052026</v>
      </c>
      <c r="B199" t="s">
        <v>34</v>
      </c>
      <c r="E199" t="s">
        <v>128</v>
      </c>
      <c r="F199" s="12">
        <v>44972</v>
      </c>
      <c r="H199" s="14">
        <v>14672</v>
      </c>
      <c r="I199" s="22">
        <v>1713352.59</v>
      </c>
      <c r="K199" t="s">
        <v>148</v>
      </c>
    </row>
    <row r="200" spans="1:11" x14ac:dyDescent="0.25">
      <c r="A200">
        <v>2000051988</v>
      </c>
      <c r="B200" t="s">
        <v>39</v>
      </c>
      <c r="E200" t="s">
        <v>125</v>
      </c>
      <c r="F200" s="12">
        <v>44979</v>
      </c>
      <c r="H200" s="14">
        <v>5517.46</v>
      </c>
    </row>
    <row r="201" spans="1:11" x14ac:dyDescent="0.25">
      <c r="A201">
        <v>2000051995</v>
      </c>
      <c r="B201" t="s">
        <v>13</v>
      </c>
      <c r="E201" t="s">
        <v>136</v>
      </c>
      <c r="F201" s="12">
        <v>44986</v>
      </c>
      <c r="H201" s="14">
        <v>6233.92</v>
      </c>
    </row>
    <row r="202" spans="1:11" x14ac:dyDescent="0.25">
      <c r="A202">
        <v>2000052026</v>
      </c>
      <c r="B202" t="s">
        <v>34</v>
      </c>
      <c r="E202" t="s">
        <v>128</v>
      </c>
      <c r="F202" s="12">
        <v>44994</v>
      </c>
      <c r="H202" s="14">
        <v>11635</v>
      </c>
      <c r="I202" s="23">
        <v>1736738.97</v>
      </c>
      <c r="K202" t="s">
        <v>77</v>
      </c>
    </row>
    <row r="203" spans="1:11" x14ac:dyDescent="0.25">
      <c r="A203">
        <v>2000051987</v>
      </c>
      <c r="B203" t="s">
        <v>130</v>
      </c>
      <c r="E203" t="s">
        <v>131</v>
      </c>
      <c r="F203" s="12">
        <v>45000</v>
      </c>
      <c r="H203" s="14">
        <v>5450</v>
      </c>
    </row>
    <row r="204" spans="1:11" x14ac:dyDescent="0.25">
      <c r="A204">
        <v>2000051985</v>
      </c>
      <c r="B204" t="s">
        <v>37</v>
      </c>
      <c r="E204" t="s">
        <v>139</v>
      </c>
      <c r="F204" s="12">
        <v>45000</v>
      </c>
      <c r="H204" s="14">
        <v>7325.11</v>
      </c>
    </row>
    <row r="205" spans="1:11" x14ac:dyDescent="0.25">
      <c r="A205">
        <v>2000051989</v>
      </c>
      <c r="B205" t="s">
        <v>16</v>
      </c>
      <c r="E205" t="s">
        <v>129</v>
      </c>
      <c r="F205" s="12">
        <v>45000</v>
      </c>
      <c r="H205" s="14">
        <v>14480</v>
      </c>
      <c r="I205" s="5">
        <v>1763994.08</v>
      </c>
      <c r="K205" t="s">
        <v>149</v>
      </c>
    </row>
    <row r="206" spans="1:11" x14ac:dyDescent="0.25">
      <c r="A206">
        <v>2000051989</v>
      </c>
      <c r="B206" t="s">
        <v>16</v>
      </c>
      <c r="E206" t="s">
        <v>129</v>
      </c>
      <c r="F206" s="12">
        <v>45007</v>
      </c>
      <c r="H206" s="14">
        <v>18000</v>
      </c>
    </row>
    <row r="207" spans="1:11" x14ac:dyDescent="0.25">
      <c r="A207">
        <v>2000051996</v>
      </c>
      <c r="B207" t="s">
        <v>24</v>
      </c>
      <c r="E207" t="s">
        <v>141</v>
      </c>
      <c r="F207" s="12">
        <v>45007</v>
      </c>
      <c r="H207" s="14">
        <v>74411.100000000006</v>
      </c>
      <c r="I207" s="23">
        <v>1856405.18</v>
      </c>
      <c r="K207" t="s">
        <v>113</v>
      </c>
    </row>
    <row r="208" spans="1:11" x14ac:dyDescent="0.25">
      <c r="A208">
        <v>2000051994</v>
      </c>
      <c r="B208" t="s">
        <v>145</v>
      </c>
      <c r="E208" t="s">
        <v>146</v>
      </c>
      <c r="F208" s="12">
        <v>45035</v>
      </c>
      <c r="H208" s="14">
        <v>7230</v>
      </c>
    </row>
    <row r="209" spans="1:11" x14ac:dyDescent="0.25">
      <c r="A209">
        <v>2000052902</v>
      </c>
      <c r="B209" t="s">
        <v>132</v>
      </c>
      <c r="E209" t="s">
        <v>133</v>
      </c>
      <c r="F209" s="12">
        <v>45050</v>
      </c>
      <c r="H209" s="14">
        <v>5000</v>
      </c>
    </row>
    <row r="210" spans="1:11" x14ac:dyDescent="0.25">
      <c r="A210">
        <v>2000051990</v>
      </c>
      <c r="B210" t="s">
        <v>134</v>
      </c>
      <c r="E210" t="s">
        <v>135</v>
      </c>
      <c r="F210" s="12">
        <v>45056</v>
      </c>
      <c r="H210" s="14">
        <v>41046.17</v>
      </c>
    </row>
    <row r="211" spans="1:11" x14ac:dyDescent="0.25">
      <c r="A211">
        <v>2000051989</v>
      </c>
      <c r="B211" t="s">
        <v>16</v>
      </c>
      <c r="E211" t="s">
        <v>129</v>
      </c>
      <c r="F211" s="12">
        <v>45063</v>
      </c>
      <c r="H211" s="14">
        <v>26000</v>
      </c>
    </row>
    <row r="212" spans="1:11" x14ac:dyDescent="0.25">
      <c r="A212">
        <v>2000051988</v>
      </c>
      <c r="B212" t="s">
        <v>124</v>
      </c>
      <c r="E212" t="s">
        <v>125</v>
      </c>
      <c r="F212" s="12">
        <v>45070</v>
      </c>
      <c r="H212" s="14">
        <v>13198.03</v>
      </c>
      <c r="I212" s="23">
        <v>1948879.38</v>
      </c>
      <c r="K212" t="s">
        <v>150</v>
      </c>
    </row>
    <row r="213" spans="1:11" x14ac:dyDescent="0.25">
      <c r="A213">
        <v>2000051987</v>
      </c>
      <c r="B213" t="s">
        <v>130</v>
      </c>
      <c r="E213" t="s">
        <v>131</v>
      </c>
      <c r="F213" s="12">
        <v>45078</v>
      </c>
      <c r="H213" s="14">
        <v>3400</v>
      </c>
    </row>
    <row r="214" spans="1:11" x14ac:dyDescent="0.25">
      <c r="A214">
        <v>2000051986</v>
      </c>
      <c r="B214" t="s">
        <v>137</v>
      </c>
      <c r="E214" t="s">
        <v>138</v>
      </c>
      <c r="F214" s="12">
        <v>45078</v>
      </c>
      <c r="H214" s="14">
        <v>10565</v>
      </c>
    </row>
    <row r="215" spans="1:11" x14ac:dyDescent="0.25">
      <c r="A215">
        <v>2000052902</v>
      </c>
      <c r="B215" t="s">
        <v>132</v>
      </c>
      <c r="E215" t="s">
        <v>133</v>
      </c>
      <c r="F215" s="12">
        <v>45078</v>
      </c>
      <c r="H215" s="14">
        <v>5200</v>
      </c>
    </row>
    <row r="216" spans="1:11" x14ac:dyDescent="0.25">
      <c r="A216">
        <v>2000051986</v>
      </c>
      <c r="B216" t="s">
        <v>137</v>
      </c>
      <c r="E216" t="s">
        <v>138</v>
      </c>
      <c r="F216" s="12">
        <v>45078</v>
      </c>
      <c r="H216" s="14">
        <v>25082</v>
      </c>
      <c r="I216" s="23">
        <v>1993126.38</v>
      </c>
      <c r="K216" t="s">
        <v>118</v>
      </c>
    </row>
    <row r="217" spans="1:11" x14ac:dyDescent="0.25">
      <c r="F217" s="16" t="s">
        <v>31</v>
      </c>
      <c r="G217" s="17" t="s">
        <v>121</v>
      </c>
      <c r="H217" s="18">
        <f>SUM(H146:H216)</f>
        <v>1993126.3800000004</v>
      </c>
      <c r="I217" s="19" t="s">
        <v>32</v>
      </c>
      <c r="J217" s="20" t="s">
        <v>33</v>
      </c>
      <c r="K217" t="s">
        <v>151</v>
      </c>
    </row>
    <row r="218" spans="1:11" x14ac:dyDescent="0.25">
      <c r="G218" s="13"/>
      <c r="H218" s="27"/>
      <c r="I218" s="28"/>
      <c r="J218" s="29"/>
    </row>
    <row r="219" spans="1:11" ht="49.5" customHeight="1" x14ac:dyDescent="0.25">
      <c r="A219" s="6" t="s">
        <v>2</v>
      </c>
      <c r="B219" s="7" t="s">
        <v>3</v>
      </c>
      <c r="C219" s="6" t="s">
        <v>4</v>
      </c>
      <c r="D219" s="6" t="s">
        <v>5</v>
      </c>
      <c r="E219" s="6" t="s">
        <v>6</v>
      </c>
      <c r="F219" s="6" t="s">
        <v>7</v>
      </c>
      <c r="G219" s="6" t="s">
        <v>8</v>
      </c>
      <c r="H219" s="8" t="s">
        <v>9</v>
      </c>
      <c r="I219" s="9" t="s">
        <v>10</v>
      </c>
      <c r="J219" s="10" t="s">
        <v>11</v>
      </c>
      <c r="K219" s="11" t="s">
        <v>12</v>
      </c>
    </row>
    <row r="220" spans="1:11" x14ac:dyDescent="0.25">
      <c r="A220">
        <v>2000057737</v>
      </c>
      <c r="B220" t="s">
        <v>122</v>
      </c>
      <c r="C220">
        <v>14300</v>
      </c>
      <c r="D220">
        <v>536919</v>
      </c>
      <c r="E220" t="s">
        <v>152</v>
      </c>
      <c r="F220" s="12">
        <v>44776</v>
      </c>
      <c r="G220" s="13" t="s">
        <v>153</v>
      </c>
      <c r="H220" s="5">
        <v>5616</v>
      </c>
    </row>
    <row r="221" spans="1:11" x14ac:dyDescent="0.25">
      <c r="A221">
        <v>2000057737</v>
      </c>
      <c r="B221" t="s">
        <v>122</v>
      </c>
      <c r="E221" t="s">
        <v>152</v>
      </c>
      <c r="F221" s="12">
        <v>44797</v>
      </c>
      <c r="G221" s="13"/>
      <c r="H221" s="5">
        <v>13668.85</v>
      </c>
    </row>
    <row r="222" spans="1:11" x14ac:dyDescent="0.25">
      <c r="A222">
        <v>2000057735</v>
      </c>
      <c r="B222" t="s">
        <v>79</v>
      </c>
      <c r="E222" t="s">
        <v>154</v>
      </c>
      <c r="F222" s="12">
        <v>44812</v>
      </c>
      <c r="G222" s="13"/>
      <c r="H222" s="5">
        <v>13000</v>
      </c>
    </row>
    <row r="223" spans="1:11" x14ac:dyDescent="0.25">
      <c r="A223">
        <v>2000057737</v>
      </c>
      <c r="B223" t="s">
        <v>122</v>
      </c>
      <c r="E223" t="s">
        <v>152</v>
      </c>
      <c r="F223" s="12">
        <v>44860</v>
      </c>
      <c r="G223" s="13"/>
      <c r="H223" s="5">
        <v>107246.48</v>
      </c>
    </row>
    <row r="224" spans="1:11" x14ac:dyDescent="0.25">
      <c r="A224">
        <v>2000057736</v>
      </c>
      <c r="B224" t="s">
        <v>119</v>
      </c>
      <c r="E224" t="s">
        <v>155</v>
      </c>
      <c r="F224" s="12">
        <v>44874</v>
      </c>
      <c r="G224" s="13"/>
      <c r="H224" s="5">
        <v>15000</v>
      </c>
    </row>
    <row r="225" spans="1:11" x14ac:dyDescent="0.25">
      <c r="A225">
        <v>2000057737</v>
      </c>
      <c r="B225" t="s">
        <v>122</v>
      </c>
      <c r="E225" t="s">
        <v>152</v>
      </c>
      <c r="F225" s="12">
        <v>44902</v>
      </c>
      <c r="G225" s="13"/>
      <c r="H225" s="5">
        <v>47050.5</v>
      </c>
    </row>
    <row r="226" spans="1:11" x14ac:dyDescent="0.25">
      <c r="A226">
        <v>2000057736</v>
      </c>
      <c r="B226" t="s">
        <v>119</v>
      </c>
      <c r="E226" t="s">
        <v>155</v>
      </c>
      <c r="F226" s="12">
        <v>44902</v>
      </c>
      <c r="G226" s="13"/>
      <c r="H226" s="5">
        <v>39800</v>
      </c>
    </row>
    <row r="227" spans="1:11" x14ac:dyDescent="0.25">
      <c r="A227">
        <v>2000057735</v>
      </c>
      <c r="B227" t="s">
        <v>79</v>
      </c>
      <c r="E227" t="s">
        <v>154</v>
      </c>
      <c r="F227" s="12">
        <v>44979</v>
      </c>
      <c r="G227" s="13"/>
      <c r="H227" s="5">
        <v>3500</v>
      </c>
      <c r="I227" s="23">
        <v>244881.83</v>
      </c>
      <c r="K227" t="s">
        <v>73</v>
      </c>
    </row>
    <row r="228" spans="1:11" ht="15.75" thickBot="1" x14ac:dyDescent="0.3">
      <c r="A228">
        <v>2000057737</v>
      </c>
      <c r="B228" t="s">
        <v>122</v>
      </c>
      <c r="E228" t="s">
        <v>152</v>
      </c>
      <c r="F228" s="12">
        <v>44994</v>
      </c>
      <c r="G228" s="13"/>
      <c r="H228" s="15">
        <v>6174.28</v>
      </c>
    </row>
    <row r="229" spans="1:11" x14ac:dyDescent="0.25">
      <c r="F229" s="16" t="s">
        <v>31</v>
      </c>
      <c r="G229" s="17" t="s">
        <v>153</v>
      </c>
      <c r="H229" s="18">
        <f>SUM(H220:H228)</f>
        <v>251056.11</v>
      </c>
      <c r="I229" s="19" t="s">
        <v>32</v>
      </c>
      <c r="J229" s="20" t="s">
        <v>33</v>
      </c>
      <c r="K229" t="s">
        <v>151</v>
      </c>
    </row>
    <row r="230" spans="1:11" x14ac:dyDescent="0.25">
      <c r="G230" s="13"/>
      <c r="H230" s="27"/>
      <c r="I230" s="28"/>
      <c r="J230" s="29"/>
    </row>
    <row r="231" spans="1:11" ht="58.5" customHeight="1" x14ac:dyDescent="0.25">
      <c r="A231" s="6" t="s">
        <v>2</v>
      </c>
      <c r="B231" s="7" t="s">
        <v>3</v>
      </c>
      <c r="C231" s="6" t="s">
        <v>4</v>
      </c>
      <c r="D231" s="6" t="s">
        <v>5</v>
      </c>
      <c r="E231" s="6" t="s">
        <v>6</v>
      </c>
      <c r="F231" s="6" t="s">
        <v>7</v>
      </c>
      <c r="G231" s="6" t="s">
        <v>8</v>
      </c>
      <c r="H231" s="8" t="s">
        <v>9</v>
      </c>
      <c r="I231" s="9" t="s">
        <v>10</v>
      </c>
      <c r="J231" s="10" t="s">
        <v>156</v>
      </c>
      <c r="K231" s="11" t="s">
        <v>12</v>
      </c>
    </row>
    <row r="232" spans="1:11" ht="13.5" customHeight="1" x14ac:dyDescent="0.25">
      <c r="A232">
        <v>2000038684</v>
      </c>
      <c r="B232" t="s">
        <v>157</v>
      </c>
      <c r="C232">
        <v>24310</v>
      </c>
      <c r="D232">
        <v>536919</v>
      </c>
      <c r="E232" t="s">
        <v>158</v>
      </c>
      <c r="F232" s="12">
        <v>44797</v>
      </c>
      <c r="G232" t="s">
        <v>159</v>
      </c>
      <c r="H232" s="5">
        <v>346420</v>
      </c>
    </row>
    <row r="233" spans="1:11" ht="13.5" customHeight="1" x14ac:dyDescent="0.25">
      <c r="A233">
        <v>2000038684</v>
      </c>
      <c r="B233" t="s">
        <v>157</v>
      </c>
      <c r="E233" t="s">
        <v>158</v>
      </c>
      <c r="F233" s="12">
        <v>44833</v>
      </c>
      <c r="H233" s="5">
        <v>7000</v>
      </c>
    </row>
    <row r="234" spans="1:11" ht="13.5" customHeight="1" x14ac:dyDescent="0.25">
      <c r="A234">
        <v>2000038687</v>
      </c>
      <c r="B234" t="s">
        <v>160</v>
      </c>
      <c r="E234" t="s">
        <v>161</v>
      </c>
      <c r="F234" s="12">
        <v>44881</v>
      </c>
      <c r="H234" s="5">
        <v>11605</v>
      </c>
    </row>
    <row r="235" spans="1:11" ht="13.5" customHeight="1" x14ac:dyDescent="0.25">
      <c r="A235">
        <v>2000038684</v>
      </c>
      <c r="B235" t="s">
        <v>157</v>
      </c>
      <c r="E235" t="s">
        <v>158</v>
      </c>
      <c r="F235" s="12">
        <v>44965</v>
      </c>
      <c r="H235" s="5">
        <v>19000</v>
      </c>
      <c r="I235" s="30">
        <v>384025</v>
      </c>
      <c r="K235" t="s">
        <v>107</v>
      </c>
    </row>
    <row r="236" spans="1:11" x14ac:dyDescent="0.25">
      <c r="A236">
        <v>2000038684</v>
      </c>
      <c r="B236" t="s">
        <v>157</v>
      </c>
      <c r="E236" t="s">
        <v>158</v>
      </c>
      <c r="F236" s="12">
        <v>45050</v>
      </c>
      <c r="H236" s="5">
        <v>320673</v>
      </c>
    </row>
    <row r="237" spans="1:11" x14ac:dyDescent="0.25">
      <c r="A237">
        <v>2000038687</v>
      </c>
      <c r="B237" t="s">
        <v>160</v>
      </c>
      <c r="E237" t="s">
        <v>161</v>
      </c>
      <c r="F237" s="12">
        <v>45056</v>
      </c>
      <c r="H237" s="5">
        <v>16920</v>
      </c>
      <c r="I237" s="30">
        <v>721618</v>
      </c>
      <c r="K237" t="s">
        <v>117</v>
      </c>
    </row>
    <row r="238" spans="1:11" ht="13.5" customHeight="1" thickBot="1" x14ac:dyDescent="0.3">
      <c r="F238" s="12"/>
      <c r="H238" s="15"/>
      <c r="I238" s="28"/>
    </row>
    <row r="239" spans="1:11" ht="13.5" customHeight="1" x14ac:dyDescent="0.25">
      <c r="F239" s="16" t="s">
        <v>31</v>
      </c>
      <c r="G239" s="16" t="s">
        <v>159</v>
      </c>
      <c r="H239" s="18">
        <f>SUM(H232:H238)</f>
        <v>721618</v>
      </c>
      <c r="I239" s="19" t="s">
        <v>162</v>
      </c>
      <c r="J239" s="20" t="s">
        <v>33</v>
      </c>
      <c r="K239" t="s">
        <v>151</v>
      </c>
    </row>
    <row r="240" spans="1:11" ht="13.5" customHeight="1" x14ac:dyDescent="0.25">
      <c r="F240" s="12"/>
      <c r="H240" s="5"/>
      <c r="I240" s="28"/>
    </row>
    <row r="241" spans="1:11" ht="60" customHeight="1" x14ac:dyDescent="0.25">
      <c r="A241" s="6" t="s">
        <v>2</v>
      </c>
      <c r="B241" s="7" t="s">
        <v>3</v>
      </c>
      <c r="C241" s="6" t="s">
        <v>4</v>
      </c>
      <c r="D241" s="6" t="s">
        <v>5</v>
      </c>
      <c r="E241" s="6" t="s">
        <v>6</v>
      </c>
      <c r="F241" s="6" t="s">
        <v>7</v>
      </c>
      <c r="G241" s="6" t="s">
        <v>8</v>
      </c>
      <c r="H241" s="8" t="s">
        <v>9</v>
      </c>
      <c r="I241" s="9" t="s">
        <v>10</v>
      </c>
      <c r="J241" s="31" t="s">
        <v>163</v>
      </c>
      <c r="K241" s="11" t="s">
        <v>12</v>
      </c>
    </row>
    <row r="242" spans="1:11" x14ac:dyDescent="0.25">
      <c r="A242">
        <v>2000040943</v>
      </c>
      <c r="B242" t="s">
        <v>164</v>
      </c>
      <c r="C242">
        <v>24317</v>
      </c>
      <c r="D242">
        <v>536919</v>
      </c>
      <c r="E242" t="s">
        <v>165</v>
      </c>
      <c r="F242" s="12">
        <v>44756</v>
      </c>
      <c r="G242" t="s">
        <v>166</v>
      </c>
      <c r="H242" s="5">
        <v>69053</v>
      </c>
    </row>
    <row r="243" spans="1:11" x14ac:dyDescent="0.25">
      <c r="A243">
        <v>2000040943</v>
      </c>
      <c r="B243" t="s">
        <v>164</v>
      </c>
      <c r="E243" t="s">
        <v>165</v>
      </c>
      <c r="F243" s="12">
        <v>44797</v>
      </c>
      <c r="H243" s="5">
        <v>180519</v>
      </c>
    </row>
    <row r="244" spans="1:11" x14ac:dyDescent="0.25">
      <c r="A244">
        <v>2000040943</v>
      </c>
      <c r="B244" t="s">
        <v>164</v>
      </c>
      <c r="E244" t="s">
        <v>165</v>
      </c>
      <c r="F244" s="12">
        <v>44839</v>
      </c>
      <c r="H244" s="5">
        <v>67032</v>
      </c>
    </row>
    <row r="245" spans="1:11" x14ac:dyDescent="0.25">
      <c r="A245">
        <v>2000040943</v>
      </c>
      <c r="B245" t="s">
        <v>164</v>
      </c>
      <c r="E245" t="s">
        <v>165</v>
      </c>
      <c r="F245" s="12">
        <v>44854</v>
      </c>
      <c r="H245" s="5">
        <v>56906</v>
      </c>
    </row>
    <row r="246" spans="1:11" x14ac:dyDescent="0.25">
      <c r="A246">
        <v>2000040944</v>
      </c>
      <c r="B246" t="s">
        <v>84</v>
      </c>
      <c r="E246" t="s">
        <v>167</v>
      </c>
      <c r="F246" s="12">
        <v>44916</v>
      </c>
      <c r="H246" s="5">
        <v>154420</v>
      </c>
    </row>
    <row r="247" spans="1:11" x14ac:dyDescent="0.25">
      <c r="A247">
        <v>2000040943</v>
      </c>
      <c r="B247" t="s">
        <v>164</v>
      </c>
      <c r="E247" t="s">
        <v>165</v>
      </c>
      <c r="F247" s="12">
        <v>44972</v>
      </c>
      <c r="H247" s="5">
        <v>91528</v>
      </c>
      <c r="I247" s="30">
        <v>619458</v>
      </c>
      <c r="K247" t="s">
        <v>148</v>
      </c>
    </row>
    <row r="248" spans="1:11" x14ac:dyDescent="0.25">
      <c r="A248">
        <v>2000040944</v>
      </c>
      <c r="B248" t="s">
        <v>84</v>
      </c>
      <c r="E248" t="s">
        <v>167</v>
      </c>
      <c r="F248" s="12">
        <v>44994</v>
      </c>
      <c r="H248" s="5">
        <v>39457</v>
      </c>
      <c r="I248" s="30">
        <v>658915</v>
      </c>
    </row>
    <row r="249" spans="1:11" ht="15.75" thickBot="1" x14ac:dyDescent="0.3">
      <c r="A249">
        <v>2000040944</v>
      </c>
      <c r="B249" t="s">
        <v>84</v>
      </c>
      <c r="E249" t="s">
        <v>167</v>
      </c>
      <c r="F249" s="12">
        <v>45078</v>
      </c>
      <c r="H249" s="15">
        <v>350119</v>
      </c>
    </row>
    <row r="250" spans="1:11" ht="13.5" customHeight="1" x14ac:dyDescent="0.25">
      <c r="F250" s="16" t="s">
        <v>31</v>
      </c>
      <c r="G250" s="16" t="s">
        <v>166</v>
      </c>
      <c r="H250" s="18">
        <f>SUM(H242:H249)</f>
        <v>1009034</v>
      </c>
      <c r="I250" s="18" t="s">
        <v>168</v>
      </c>
      <c r="J250" s="20" t="s">
        <v>33</v>
      </c>
      <c r="K250" t="s">
        <v>151</v>
      </c>
    </row>
    <row r="251" spans="1:11" ht="13.5" customHeight="1" x14ac:dyDescent="0.25">
      <c r="F251" s="12"/>
      <c r="H251" s="5"/>
    </row>
    <row r="252" spans="1:11" ht="52.5" customHeight="1" x14ac:dyDescent="0.25">
      <c r="A252" s="6" t="s">
        <v>2</v>
      </c>
      <c r="B252" s="7" t="s">
        <v>3</v>
      </c>
      <c r="C252" s="6" t="s">
        <v>4</v>
      </c>
      <c r="D252" s="6" t="s">
        <v>5</v>
      </c>
      <c r="E252" s="6" t="s">
        <v>6</v>
      </c>
      <c r="F252" s="6" t="s">
        <v>7</v>
      </c>
      <c r="G252" s="6" t="s">
        <v>8</v>
      </c>
      <c r="H252" s="8" t="s">
        <v>9</v>
      </c>
      <c r="I252" s="9" t="s">
        <v>10</v>
      </c>
      <c r="J252" s="10" t="s">
        <v>169</v>
      </c>
      <c r="K252" s="11" t="s">
        <v>170</v>
      </c>
    </row>
    <row r="253" spans="1:11" ht="13.5" customHeight="1" x14ac:dyDescent="0.25">
      <c r="A253">
        <v>2000056511</v>
      </c>
      <c r="B253" t="s">
        <v>66</v>
      </c>
      <c r="C253">
        <v>24317</v>
      </c>
      <c r="D253">
        <v>536919</v>
      </c>
      <c r="E253" t="s">
        <v>171</v>
      </c>
      <c r="F253" s="12">
        <v>44805</v>
      </c>
      <c r="G253" t="s">
        <v>172</v>
      </c>
      <c r="H253" s="5">
        <v>137180</v>
      </c>
    </row>
    <row r="254" spans="1:11" ht="13.5" customHeight="1" x14ac:dyDescent="0.25">
      <c r="A254">
        <v>2000056511</v>
      </c>
      <c r="B254" t="s">
        <v>66</v>
      </c>
      <c r="E254" t="s">
        <v>171</v>
      </c>
      <c r="F254" s="12">
        <v>44902</v>
      </c>
      <c r="H254" s="5">
        <v>20275</v>
      </c>
    </row>
    <row r="255" spans="1:11" ht="13.5" customHeight="1" x14ac:dyDescent="0.25">
      <c r="A255" s="32">
        <v>2000039237</v>
      </c>
      <c r="B255" s="32" t="s">
        <v>173</v>
      </c>
      <c r="C255" s="32"/>
      <c r="D255" s="32"/>
      <c r="E255" s="32" t="s">
        <v>174</v>
      </c>
      <c r="F255" s="33">
        <v>44916</v>
      </c>
      <c r="G255" s="32"/>
      <c r="H255" s="34">
        <v>86854</v>
      </c>
      <c r="I255" s="35">
        <v>244309</v>
      </c>
      <c r="K255" t="s">
        <v>102</v>
      </c>
    </row>
    <row r="256" spans="1:11" ht="13.5" customHeight="1" x14ac:dyDescent="0.25">
      <c r="A256">
        <v>2000056511</v>
      </c>
      <c r="B256" s="32" t="s">
        <v>66</v>
      </c>
      <c r="C256" s="29"/>
      <c r="D256" s="29"/>
      <c r="E256" t="s">
        <v>171</v>
      </c>
      <c r="F256" s="33">
        <v>44924</v>
      </c>
      <c r="G256" s="29"/>
      <c r="H256" s="34">
        <v>23482</v>
      </c>
      <c r="I256" s="29"/>
    </row>
    <row r="257" spans="1:11" ht="13.5" customHeight="1" x14ac:dyDescent="0.25">
      <c r="A257">
        <v>2000056511</v>
      </c>
      <c r="B257" s="32" t="s">
        <v>66</v>
      </c>
      <c r="C257" s="29"/>
      <c r="D257" s="29"/>
      <c r="E257" t="s">
        <v>171</v>
      </c>
      <c r="F257" s="33">
        <v>44972</v>
      </c>
      <c r="G257" s="29"/>
      <c r="H257" s="34">
        <v>22793</v>
      </c>
      <c r="I257" s="36">
        <v>290584</v>
      </c>
      <c r="K257" t="s">
        <v>148</v>
      </c>
    </row>
    <row r="258" spans="1:11" ht="13.5" customHeight="1" x14ac:dyDescent="0.25">
      <c r="A258">
        <v>2000056511</v>
      </c>
      <c r="B258" s="32" t="s">
        <v>66</v>
      </c>
      <c r="C258" s="29"/>
      <c r="D258" s="29"/>
      <c r="E258" t="s">
        <v>171</v>
      </c>
      <c r="F258" s="33">
        <v>45000</v>
      </c>
      <c r="G258" s="29"/>
      <c r="H258" s="34">
        <v>13277</v>
      </c>
      <c r="I258" s="29"/>
    </row>
    <row r="259" spans="1:11" ht="13.5" customHeight="1" x14ac:dyDescent="0.25">
      <c r="A259">
        <v>2000056511</v>
      </c>
      <c r="B259" s="32" t="s">
        <v>66</v>
      </c>
      <c r="C259" s="29"/>
      <c r="D259" s="29"/>
      <c r="E259" t="s">
        <v>171</v>
      </c>
      <c r="F259" s="33">
        <v>45028</v>
      </c>
      <c r="G259" s="29"/>
      <c r="H259" s="34">
        <v>10332</v>
      </c>
      <c r="I259" s="29"/>
    </row>
    <row r="260" spans="1:11" ht="13.5" customHeight="1" x14ac:dyDescent="0.25">
      <c r="A260">
        <v>2000056511</v>
      </c>
      <c r="B260" s="32" t="s">
        <v>66</v>
      </c>
      <c r="C260" s="29"/>
      <c r="D260" s="29"/>
      <c r="E260" t="s">
        <v>171</v>
      </c>
      <c r="F260" s="33">
        <v>45056</v>
      </c>
      <c r="G260" s="29"/>
      <c r="H260" s="34">
        <v>26780</v>
      </c>
      <c r="I260" s="29"/>
    </row>
    <row r="261" spans="1:11" ht="13.5" customHeight="1" thickBot="1" x14ac:dyDescent="0.3">
      <c r="A261">
        <v>2000061142</v>
      </c>
      <c r="B261" s="32" t="s">
        <v>175</v>
      </c>
      <c r="C261" s="29"/>
      <c r="D261" s="29"/>
      <c r="E261" t="s">
        <v>176</v>
      </c>
      <c r="F261" s="33">
        <v>45084</v>
      </c>
      <c r="G261" s="29"/>
      <c r="H261" s="37">
        <v>11304</v>
      </c>
      <c r="I261" s="36">
        <v>352277</v>
      </c>
      <c r="K261" t="s">
        <v>118</v>
      </c>
    </row>
    <row r="262" spans="1:11" ht="13.5" customHeight="1" x14ac:dyDescent="0.25">
      <c r="F262" s="16" t="s">
        <v>31</v>
      </c>
      <c r="G262" s="16" t="s">
        <v>172</v>
      </c>
      <c r="H262" s="18">
        <f>SUM(H253:H261)</f>
        <v>352277</v>
      </c>
      <c r="I262" s="16"/>
      <c r="J262" s="20" t="s">
        <v>33</v>
      </c>
      <c r="K262" t="s">
        <v>177</v>
      </c>
    </row>
    <row r="263" spans="1:11" ht="13.5" customHeight="1" x14ac:dyDescent="0.25">
      <c r="F263" s="12"/>
      <c r="H263" s="5"/>
    </row>
    <row r="264" spans="1:11" ht="52.5" customHeight="1" x14ac:dyDescent="0.25">
      <c r="A264" s="6" t="s">
        <v>2</v>
      </c>
      <c r="B264" s="7" t="s">
        <v>3</v>
      </c>
      <c r="C264" s="6" t="s">
        <v>4</v>
      </c>
      <c r="D264" s="6" t="s">
        <v>5</v>
      </c>
      <c r="E264" s="6" t="s">
        <v>6</v>
      </c>
      <c r="F264" s="6" t="s">
        <v>7</v>
      </c>
      <c r="G264" s="6" t="s">
        <v>8</v>
      </c>
      <c r="H264" s="8" t="s">
        <v>9</v>
      </c>
      <c r="I264" s="9" t="s">
        <v>10</v>
      </c>
      <c r="J264" s="10" t="s">
        <v>178</v>
      </c>
      <c r="K264" s="11" t="s">
        <v>170</v>
      </c>
    </row>
    <row r="265" spans="1:11" ht="16.5" customHeight="1" x14ac:dyDescent="0.25">
      <c r="A265">
        <v>2000040940</v>
      </c>
      <c r="B265" t="s">
        <v>179</v>
      </c>
      <c r="C265">
        <v>24317</v>
      </c>
      <c r="D265">
        <v>536919</v>
      </c>
      <c r="E265" t="s">
        <v>180</v>
      </c>
      <c r="F265" s="12">
        <v>44805</v>
      </c>
      <c r="G265" t="s">
        <v>181</v>
      </c>
      <c r="H265" s="5">
        <v>38700</v>
      </c>
    </row>
    <row r="266" spans="1:11" ht="19.5" customHeight="1" x14ac:dyDescent="0.25">
      <c r="A266">
        <v>2000040940</v>
      </c>
      <c r="B266" t="s">
        <v>179</v>
      </c>
      <c r="E266" t="s">
        <v>180</v>
      </c>
      <c r="F266" s="12">
        <v>44812</v>
      </c>
      <c r="H266" s="5">
        <v>71400</v>
      </c>
    </row>
    <row r="267" spans="1:11" ht="18.75" customHeight="1" x14ac:dyDescent="0.25">
      <c r="A267">
        <v>2000040940</v>
      </c>
      <c r="B267" t="s">
        <v>179</v>
      </c>
      <c r="E267" t="s">
        <v>180</v>
      </c>
      <c r="F267" s="12">
        <v>20367</v>
      </c>
      <c r="H267" s="5">
        <v>20400</v>
      </c>
    </row>
    <row r="268" spans="1:11" ht="20.25" customHeight="1" x14ac:dyDescent="0.25">
      <c r="A268">
        <v>2000039273</v>
      </c>
      <c r="B268" t="s">
        <v>182</v>
      </c>
      <c r="E268" t="s">
        <v>183</v>
      </c>
      <c r="F268" s="12">
        <v>44867</v>
      </c>
      <c r="H268" s="5">
        <v>2969</v>
      </c>
    </row>
    <row r="269" spans="1:11" ht="18" customHeight="1" x14ac:dyDescent="0.25">
      <c r="A269">
        <v>2000039273</v>
      </c>
      <c r="B269" t="s">
        <v>182</v>
      </c>
      <c r="E269" t="s">
        <v>183</v>
      </c>
      <c r="F269" s="12">
        <v>44881</v>
      </c>
      <c r="H269" s="5">
        <v>83558</v>
      </c>
    </row>
    <row r="270" spans="1:11" ht="17.25" customHeight="1" x14ac:dyDescent="0.25">
      <c r="A270">
        <v>2000040940</v>
      </c>
      <c r="B270" t="s">
        <v>179</v>
      </c>
      <c r="E270" t="s">
        <v>180</v>
      </c>
      <c r="F270" s="12">
        <v>44916</v>
      </c>
      <c r="H270" s="5">
        <v>5500</v>
      </c>
      <c r="I270" s="38">
        <v>222527</v>
      </c>
      <c r="K270" t="s">
        <v>102</v>
      </c>
    </row>
    <row r="271" spans="1:11" ht="17.25" customHeight="1" x14ac:dyDescent="0.25">
      <c r="A271">
        <v>2000040940</v>
      </c>
      <c r="B271" t="s">
        <v>179</v>
      </c>
      <c r="E271" t="s">
        <v>180</v>
      </c>
      <c r="F271" s="12">
        <v>44924</v>
      </c>
      <c r="H271" s="5">
        <v>4900</v>
      </c>
    </row>
    <row r="272" spans="1:11" ht="17.25" customHeight="1" x14ac:dyDescent="0.25">
      <c r="A272">
        <v>2000055549</v>
      </c>
      <c r="B272" s="32" t="s">
        <v>66</v>
      </c>
      <c r="E272" t="s">
        <v>184</v>
      </c>
      <c r="F272" s="12">
        <v>44931</v>
      </c>
      <c r="H272" s="5">
        <v>269365</v>
      </c>
      <c r="I272" s="22">
        <v>496792</v>
      </c>
      <c r="K272" t="s">
        <v>185</v>
      </c>
    </row>
    <row r="273" spans="1:11" x14ac:dyDescent="0.25">
      <c r="A273">
        <v>2000039273</v>
      </c>
      <c r="B273" t="s">
        <v>182</v>
      </c>
      <c r="E273" t="s">
        <v>183</v>
      </c>
      <c r="F273" s="12">
        <v>44951</v>
      </c>
      <c r="H273" s="5">
        <v>241219</v>
      </c>
      <c r="I273" s="38">
        <v>738011</v>
      </c>
      <c r="K273" t="s">
        <v>186</v>
      </c>
    </row>
    <row r="274" spans="1:11" x14ac:dyDescent="0.25">
      <c r="A274">
        <v>2000039049</v>
      </c>
      <c r="B274" t="s">
        <v>187</v>
      </c>
      <c r="E274" t="s">
        <v>188</v>
      </c>
      <c r="F274" s="12">
        <v>44927</v>
      </c>
      <c r="G274" s="32"/>
      <c r="H274" s="39">
        <v>1521672</v>
      </c>
      <c r="K274" s="29" t="s">
        <v>189</v>
      </c>
    </row>
    <row r="275" spans="1:11" x14ac:dyDescent="0.25">
      <c r="A275">
        <v>2000055549</v>
      </c>
      <c r="B275" s="32" t="s">
        <v>66</v>
      </c>
      <c r="E275" t="s">
        <v>184</v>
      </c>
      <c r="F275" s="12">
        <v>44986</v>
      </c>
      <c r="H275" s="5">
        <v>57495</v>
      </c>
      <c r="I275" s="30">
        <v>2317178</v>
      </c>
    </row>
    <row r="276" spans="1:11" x14ac:dyDescent="0.25">
      <c r="A276">
        <v>2000039273</v>
      </c>
      <c r="B276" t="s">
        <v>182</v>
      </c>
      <c r="E276" t="s">
        <v>183</v>
      </c>
      <c r="F276" s="12">
        <v>45000</v>
      </c>
      <c r="H276" s="5">
        <v>66018</v>
      </c>
    </row>
    <row r="277" spans="1:11" x14ac:dyDescent="0.25">
      <c r="A277">
        <v>2000055549</v>
      </c>
      <c r="B277" s="32" t="s">
        <v>66</v>
      </c>
      <c r="E277" t="s">
        <v>184</v>
      </c>
      <c r="F277" s="12">
        <v>45007</v>
      </c>
      <c r="H277" s="5">
        <v>69380</v>
      </c>
      <c r="I277" s="30">
        <v>2452576</v>
      </c>
      <c r="K277" t="s">
        <v>190</v>
      </c>
    </row>
    <row r="278" spans="1:11" x14ac:dyDescent="0.25">
      <c r="A278">
        <v>2000039273</v>
      </c>
      <c r="B278" s="32" t="s">
        <v>182</v>
      </c>
      <c r="E278" t="s">
        <v>183</v>
      </c>
      <c r="F278" s="12">
        <v>45028</v>
      </c>
      <c r="H278" s="5">
        <v>374988</v>
      </c>
    </row>
    <row r="279" spans="1:11" x14ac:dyDescent="0.25">
      <c r="A279">
        <v>2000039273</v>
      </c>
      <c r="B279" s="32" t="s">
        <v>182</v>
      </c>
      <c r="E279" t="s">
        <v>183</v>
      </c>
      <c r="F279" s="12">
        <v>45035</v>
      </c>
      <c r="H279" s="5">
        <v>96670</v>
      </c>
    </row>
    <row r="280" spans="1:11" x14ac:dyDescent="0.25">
      <c r="A280">
        <v>2000039273</v>
      </c>
      <c r="B280" s="32" t="s">
        <v>182</v>
      </c>
      <c r="E280" t="s">
        <v>183</v>
      </c>
      <c r="F280" s="12">
        <v>45042</v>
      </c>
      <c r="H280" s="5">
        <v>89415</v>
      </c>
    </row>
    <row r="281" spans="1:11" x14ac:dyDescent="0.25">
      <c r="A281">
        <v>2000040928</v>
      </c>
      <c r="B281" s="32" t="s">
        <v>191</v>
      </c>
      <c r="E281" t="s">
        <v>192</v>
      </c>
      <c r="F281" s="12">
        <v>45069</v>
      </c>
      <c r="H281" s="5">
        <v>21500</v>
      </c>
    </row>
    <row r="282" spans="1:11" x14ac:dyDescent="0.25">
      <c r="A282">
        <v>2000039281</v>
      </c>
      <c r="B282" s="32" t="s">
        <v>193</v>
      </c>
      <c r="E282" t="s">
        <v>194</v>
      </c>
      <c r="F282" s="40">
        <v>45070</v>
      </c>
      <c r="H282" s="5">
        <v>23447</v>
      </c>
      <c r="I282" s="30"/>
    </row>
    <row r="283" spans="1:11" x14ac:dyDescent="0.25">
      <c r="A283">
        <v>2000039273</v>
      </c>
      <c r="B283" s="32" t="s">
        <v>182</v>
      </c>
      <c r="E283" t="s">
        <v>183</v>
      </c>
      <c r="F283" s="12">
        <v>45078</v>
      </c>
      <c r="H283" s="5">
        <v>93621</v>
      </c>
      <c r="I283" s="30">
        <v>3152217</v>
      </c>
      <c r="K283" t="s">
        <v>195</v>
      </c>
    </row>
    <row r="284" spans="1:11" x14ac:dyDescent="0.25">
      <c r="A284">
        <v>2000055549</v>
      </c>
      <c r="B284" s="32" t="s">
        <v>66</v>
      </c>
      <c r="E284" t="s">
        <v>184</v>
      </c>
      <c r="F284" s="12">
        <v>45100</v>
      </c>
      <c r="H284" s="5">
        <v>261915</v>
      </c>
      <c r="I284" s="30"/>
    </row>
    <row r="285" spans="1:11" ht="15.75" thickBot="1" x14ac:dyDescent="0.3">
      <c r="A285">
        <v>2000067102</v>
      </c>
      <c r="B285" s="32" t="s">
        <v>196</v>
      </c>
      <c r="E285" t="s">
        <v>197</v>
      </c>
      <c r="F285" s="12">
        <v>45100</v>
      </c>
      <c r="H285" s="15">
        <v>320176</v>
      </c>
    </row>
    <row r="286" spans="1:11" ht="13.5" customHeight="1" x14ac:dyDescent="0.25">
      <c r="F286" s="16" t="s">
        <v>31</v>
      </c>
      <c r="G286" s="16" t="s">
        <v>181</v>
      </c>
      <c r="H286" s="18">
        <f>SUM(H265:H285)</f>
        <v>3734308</v>
      </c>
      <c r="I286" s="41">
        <v>3734308</v>
      </c>
      <c r="J286" s="20" t="s">
        <v>33</v>
      </c>
      <c r="K286" t="s">
        <v>198</v>
      </c>
    </row>
    <row r="287" spans="1:11" ht="13.5" customHeight="1" x14ac:dyDescent="0.25">
      <c r="F287" s="12"/>
      <c r="H287" s="5"/>
    </row>
    <row r="288" spans="1:11" ht="48.75" x14ac:dyDescent="0.25">
      <c r="A288" s="6" t="s">
        <v>2</v>
      </c>
      <c r="B288" s="7" t="s">
        <v>3</v>
      </c>
      <c r="C288" s="6" t="s">
        <v>4</v>
      </c>
      <c r="D288" s="6" t="s">
        <v>5</v>
      </c>
      <c r="E288" s="6" t="s">
        <v>6</v>
      </c>
      <c r="F288" s="6" t="s">
        <v>7</v>
      </c>
      <c r="G288" s="6" t="s">
        <v>8</v>
      </c>
      <c r="H288" s="8" t="s">
        <v>9</v>
      </c>
      <c r="I288" s="9" t="s">
        <v>10</v>
      </c>
      <c r="J288" s="10" t="s">
        <v>199</v>
      </c>
      <c r="K288" s="11" t="s">
        <v>170</v>
      </c>
    </row>
    <row r="289" spans="1:8" x14ac:dyDescent="0.25">
      <c r="A289">
        <v>2000059479</v>
      </c>
      <c r="B289" t="s">
        <v>200</v>
      </c>
      <c r="C289">
        <v>24317</v>
      </c>
      <c r="D289">
        <v>536919</v>
      </c>
      <c r="E289" t="s">
        <v>201</v>
      </c>
      <c r="F289" s="12">
        <v>44749</v>
      </c>
      <c r="G289" t="s">
        <v>202</v>
      </c>
      <c r="H289" s="42">
        <v>298.60000000000002</v>
      </c>
    </row>
    <row r="290" spans="1:8" x14ac:dyDescent="0.25">
      <c r="A290">
        <v>2000060340</v>
      </c>
      <c r="B290" t="s">
        <v>203</v>
      </c>
      <c r="E290" t="s">
        <v>204</v>
      </c>
      <c r="F290" s="12">
        <v>44756</v>
      </c>
      <c r="H290" s="42">
        <v>360</v>
      </c>
    </row>
    <row r="291" spans="1:8" x14ac:dyDescent="0.25">
      <c r="A291">
        <v>2000062108</v>
      </c>
      <c r="B291" t="s">
        <v>205</v>
      </c>
      <c r="E291" t="s">
        <v>206</v>
      </c>
      <c r="F291" s="12">
        <v>44825</v>
      </c>
      <c r="H291">
        <v>351.89</v>
      </c>
    </row>
    <row r="292" spans="1:8" x14ac:dyDescent="0.25">
      <c r="A292">
        <v>2000062784</v>
      </c>
      <c r="B292" t="s">
        <v>207</v>
      </c>
      <c r="E292" t="s">
        <v>208</v>
      </c>
      <c r="F292" s="12">
        <v>44839</v>
      </c>
      <c r="H292" s="14">
        <v>504</v>
      </c>
    </row>
    <row r="293" spans="1:8" x14ac:dyDescent="0.25">
      <c r="A293">
        <v>2000063988</v>
      </c>
      <c r="B293" t="s">
        <v>209</v>
      </c>
      <c r="E293" t="s">
        <v>210</v>
      </c>
      <c r="F293" s="12">
        <v>44867</v>
      </c>
      <c r="H293" s="14">
        <v>77.22</v>
      </c>
    </row>
    <row r="294" spans="1:8" x14ac:dyDescent="0.25">
      <c r="A294">
        <v>2000064010</v>
      </c>
      <c r="B294" t="s">
        <v>132</v>
      </c>
      <c r="E294" t="s">
        <v>211</v>
      </c>
      <c r="F294" s="12">
        <v>44867</v>
      </c>
      <c r="H294" s="14">
        <v>308.88</v>
      </c>
    </row>
    <row r="295" spans="1:8" x14ac:dyDescent="0.25">
      <c r="A295">
        <v>2000063989</v>
      </c>
      <c r="B295" t="s">
        <v>212</v>
      </c>
      <c r="E295" t="s">
        <v>213</v>
      </c>
      <c r="F295" s="12">
        <v>44867</v>
      </c>
      <c r="H295" s="14">
        <v>308.88</v>
      </c>
    </row>
    <row r="296" spans="1:8" x14ac:dyDescent="0.25">
      <c r="A296">
        <v>2000059086</v>
      </c>
      <c r="B296" t="s">
        <v>214</v>
      </c>
      <c r="E296" t="s">
        <v>215</v>
      </c>
      <c r="F296" s="12">
        <v>44881</v>
      </c>
      <c r="H296" s="14">
        <v>77.22</v>
      </c>
    </row>
    <row r="297" spans="1:8" x14ac:dyDescent="0.25">
      <c r="A297">
        <v>2000064287</v>
      </c>
      <c r="B297" t="s">
        <v>216</v>
      </c>
      <c r="E297" t="s">
        <v>217</v>
      </c>
      <c r="F297" s="12">
        <v>44881</v>
      </c>
      <c r="H297" s="14">
        <v>231.66</v>
      </c>
    </row>
    <row r="298" spans="1:8" x14ac:dyDescent="0.25">
      <c r="A298">
        <v>2000064303</v>
      </c>
      <c r="B298" t="s">
        <v>218</v>
      </c>
      <c r="E298" t="s">
        <v>219</v>
      </c>
      <c r="F298" s="12">
        <v>44881</v>
      </c>
      <c r="H298" s="14">
        <v>386.1</v>
      </c>
    </row>
    <row r="299" spans="1:8" ht="15" customHeight="1" x14ac:dyDescent="0.25">
      <c r="A299">
        <v>2000064301</v>
      </c>
      <c r="B299" t="s">
        <v>220</v>
      </c>
      <c r="E299" t="s">
        <v>221</v>
      </c>
      <c r="F299" s="12">
        <v>44881</v>
      </c>
      <c r="H299" s="14">
        <v>280.35000000000002</v>
      </c>
    </row>
    <row r="300" spans="1:8" ht="14.45" customHeight="1" x14ac:dyDescent="0.25">
      <c r="A300">
        <v>2000010777</v>
      </c>
      <c r="B300" t="s">
        <v>222</v>
      </c>
      <c r="E300" t="s">
        <v>223</v>
      </c>
      <c r="F300" s="12">
        <v>44881</v>
      </c>
      <c r="H300" s="14">
        <v>308.88</v>
      </c>
    </row>
    <row r="301" spans="1:8" ht="12" customHeight="1" x14ac:dyDescent="0.25">
      <c r="A301">
        <v>2000010743</v>
      </c>
      <c r="B301" t="s">
        <v>224</v>
      </c>
      <c r="E301" t="s">
        <v>225</v>
      </c>
      <c r="F301" s="12">
        <v>44881</v>
      </c>
      <c r="H301" s="14">
        <v>360</v>
      </c>
    </row>
    <row r="302" spans="1:8" ht="12" customHeight="1" x14ac:dyDescent="0.25">
      <c r="A302">
        <v>2000064596</v>
      </c>
      <c r="B302" t="s">
        <v>226</v>
      </c>
      <c r="E302" t="s">
        <v>227</v>
      </c>
      <c r="F302" s="12">
        <v>44893</v>
      </c>
      <c r="H302" s="14">
        <v>77.22</v>
      </c>
    </row>
    <row r="303" spans="1:8" ht="12.75" customHeight="1" x14ac:dyDescent="0.25">
      <c r="A303">
        <v>2000058944</v>
      </c>
      <c r="B303" t="s">
        <v>187</v>
      </c>
      <c r="E303" t="s">
        <v>228</v>
      </c>
      <c r="F303" s="12">
        <v>44893</v>
      </c>
      <c r="H303" s="14">
        <v>154.44</v>
      </c>
    </row>
    <row r="304" spans="1:8" ht="12" customHeight="1" x14ac:dyDescent="0.25">
      <c r="A304">
        <v>2000064677</v>
      </c>
      <c r="B304" t="s">
        <v>229</v>
      </c>
      <c r="E304" t="s">
        <v>230</v>
      </c>
      <c r="F304" s="12">
        <v>44893</v>
      </c>
      <c r="H304" s="14">
        <v>351.59</v>
      </c>
    </row>
    <row r="305" spans="1:11" ht="11.25" customHeight="1" x14ac:dyDescent="0.25">
      <c r="A305">
        <v>2000058909</v>
      </c>
      <c r="B305" t="s">
        <v>231</v>
      </c>
      <c r="E305" t="s">
        <v>232</v>
      </c>
      <c r="F305" s="12">
        <v>44902</v>
      </c>
      <c r="H305" s="14">
        <v>360</v>
      </c>
    </row>
    <row r="306" spans="1:11" ht="12" customHeight="1" x14ac:dyDescent="0.25">
      <c r="A306">
        <v>2000058909</v>
      </c>
      <c r="B306" t="s">
        <v>231</v>
      </c>
      <c r="E306" t="s">
        <v>232</v>
      </c>
      <c r="F306" s="12">
        <v>44965</v>
      </c>
      <c r="H306" s="14">
        <v>1088.3599999999999</v>
      </c>
    </row>
    <row r="307" spans="1:11" ht="15" customHeight="1" x14ac:dyDescent="0.25">
      <c r="A307">
        <v>2000065838</v>
      </c>
      <c r="B307" t="s">
        <v>233</v>
      </c>
      <c r="E307" t="s">
        <v>234</v>
      </c>
      <c r="F307" s="12">
        <v>44965</v>
      </c>
      <c r="H307" s="14">
        <v>386.1</v>
      </c>
      <c r="I307" s="22">
        <v>6271.39</v>
      </c>
      <c r="K307" t="s">
        <v>107</v>
      </c>
    </row>
    <row r="308" spans="1:11" ht="12" customHeight="1" x14ac:dyDescent="0.25">
      <c r="A308">
        <v>2000058944</v>
      </c>
      <c r="B308" t="s">
        <v>187</v>
      </c>
      <c r="E308" t="s">
        <v>228</v>
      </c>
      <c r="F308" s="12">
        <v>44972</v>
      </c>
      <c r="H308" s="14">
        <v>282.51</v>
      </c>
      <c r="I308" s="22">
        <v>6553.9</v>
      </c>
      <c r="K308" t="s">
        <v>148</v>
      </c>
    </row>
    <row r="309" spans="1:11" ht="12" customHeight="1" x14ac:dyDescent="0.25">
      <c r="A309">
        <v>2000066695</v>
      </c>
      <c r="B309" t="s">
        <v>235</v>
      </c>
      <c r="E309" t="s">
        <v>236</v>
      </c>
      <c r="F309" s="12">
        <v>45007</v>
      </c>
      <c r="H309" s="14">
        <v>500.87</v>
      </c>
      <c r="I309" s="23">
        <v>7054.77</v>
      </c>
    </row>
    <row r="310" spans="1:11" ht="12" customHeight="1" x14ac:dyDescent="0.25">
      <c r="A310">
        <v>2000066790</v>
      </c>
      <c r="B310" t="s">
        <v>114</v>
      </c>
      <c r="E310" t="s">
        <v>237</v>
      </c>
      <c r="F310" s="12">
        <v>45008</v>
      </c>
      <c r="H310" s="14">
        <v>231.66</v>
      </c>
    </row>
    <row r="311" spans="1:11" ht="12" customHeight="1" x14ac:dyDescent="0.25">
      <c r="A311">
        <v>2000067094</v>
      </c>
      <c r="B311" t="s">
        <v>238</v>
      </c>
      <c r="E311" t="s">
        <v>239</v>
      </c>
      <c r="F311" s="12">
        <v>45035</v>
      </c>
      <c r="H311" s="14">
        <v>231.66</v>
      </c>
    </row>
    <row r="312" spans="1:11" ht="12" customHeight="1" x14ac:dyDescent="0.25">
      <c r="A312">
        <v>2000067312</v>
      </c>
      <c r="B312" t="s">
        <v>18</v>
      </c>
      <c r="E312" t="s">
        <v>240</v>
      </c>
      <c r="F312" s="12">
        <v>45035</v>
      </c>
      <c r="H312" s="14">
        <v>288</v>
      </c>
    </row>
    <row r="313" spans="1:11" ht="12" customHeight="1" x14ac:dyDescent="0.25">
      <c r="A313">
        <v>2000067354</v>
      </c>
      <c r="B313" t="s">
        <v>241</v>
      </c>
      <c r="E313" t="s">
        <v>242</v>
      </c>
      <c r="F313" s="12">
        <v>45035</v>
      </c>
      <c r="H313" s="14">
        <v>432</v>
      </c>
    </row>
    <row r="314" spans="1:11" ht="12" customHeight="1" x14ac:dyDescent="0.25">
      <c r="A314">
        <v>2000067785</v>
      </c>
      <c r="B314" t="s">
        <v>243</v>
      </c>
      <c r="E314" t="s">
        <v>244</v>
      </c>
      <c r="F314" s="12">
        <v>45063</v>
      </c>
      <c r="H314" s="14">
        <v>386.1</v>
      </c>
    </row>
    <row r="315" spans="1:11" ht="12" customHeight="1" x14ac:dyDescent="0.25">
      <c r="A315">
        <v>2000067691</v>
      </c>
      <c r="B315" t="s">
        <v>245</v>
      </c>
      <c r="E315" t="s">
        <v>246</v>
      </c>
      <c r="F315" s="12">
        <v>45064</v>
      </c>
      <c r="H315" s="14">
        <v>69.430000000000007</v>
      </c>
    </row>
    <row r="316" spans="1:11" ht="12" customHeight="1" x14ac:dyDescent="0.25">
      <c r="A316">
        <v>2000068012</v>
      </c>
      <c r="B316" t="s">
        <v>247</v>
      </c>
      <c r="E316" t="s">
        <v>248</v>
      </c>
      <c r="F316" s="12">
        <v>45070</v>
      </c>
      <c r="H316" s="14">
        <v>134.27000000000001</v>
      </c>
    </row>
    <row r="317" spans="1:11" ht="12" customHeight="1" x14ac:dyDescent="0.25">
      <c r="A317">
        <v>2000068013</v>
      </c>
      <c r="B317" t="s">
        <v>249</v>
      </c>
      <c r="E317" t="s">
        <v>250</v>
      </c>
      <c r="F317" s="12">
        <v>45070</v>
      </c>
      <c r="H317" s="14">
        <v>154.44</v>
      </c>
      <c r="I317" t="s">
        <v>251</v>
      </c>
      <c r="K317" t="s">
        <v>150</v>
      </c>
    </row>
    <row r="318" spans="1:11" ht="12" customHeight="1" x14ac:dyDescent="0.25">
      <c r="A318">
        <v>2000068107</v>
      </c>
      <c r="B318" t="s">
        <v>252</v>
      </c>
      <c r="E318" t="s">
        <v>253</v>
      </c>
      <c r="F318" s="12">
        <v>45084</v>
      </c>
      <c r="H318" s="14">
        <v>501.86</v>
      </c>
    </row>
    <row r="319" spans="1:11" ht="12" customHeight="1" x14ac:dyDescent="0.25">
      <c r="A319">
        <v>2000066790</v>
      </c>
      <c r="B319" t="s">
        <v>114</v>
      </c>
      <c r="E319" t="s">
        <v>237</v>
      </c>
      <c r="F319" s="12">
        <v>45091</v>
      </c>
      <c r="H319" s="14">
        <v>48.21</v>
      </c>
    </row>
    <row r="320" spans="1:11" ht="12" customHeight="1" x14ac:dyDescent="0.25">
      <c r="A320">
        <v>2000068214</v>
      </c>
      <c r="B320" t="s">
        <v>254</v>
      </c>
      <c r="E320" t="s">
        <v>255</v>
      </c>
      <c r="F320" s="12">
        <v>45092</v>
      </c>
      <c r="H320" s="14">
        <v>1119.56</v>
      </c>
    </row>
    <row r="321" spans="1:11" ht="12" customHeight="1" x14ac:dyDescent="0.25">
      <c r="A321">
        <v>2000068213</v>
      </c>
      <c r="B321" t="s">
        <v>256</v>
      </c>
      <c r="E321" t="s">
        <v>257</v>
      </c>
      <c r="F321" s="12">
        <v>45092</v>
      </c>
      <c r="H321" s="14">
        <v>636.03</v>
      </c>
    </row>
    <row r="322" spans="1:11" ht="12" customHeight="1" x14ac:dyDescent="0.25">
      <c r="A322">
        <v>2000068360</v>
      </c>
      <c r="B322" t="s">
        <v>258</v>
      </c>
      <c r="E322" t="s">
        <v>259</v>
      </c>
      <c r="F322" s="12">
        <v>45100</v>
      </c>
      <c r="H322" s="14">
        <v>772.2</v>
      </c>
    </row>
    <row r="323" spans="1:11" ht="15.75" thickBot="1" x14ac:dyDescent="0.3">
      <c r="H323" s="15"/>
    </row>
    <row r="324" spans="1:11" x14ac:dyDescent="0.25">
      <c r="F324" s="16" t="s">
        <v>31</v>
      </c>
      <c r="G324" s="16" t="s">
        <v>202</v>
      </c>
      <c r="H324" s="18">
        <f>SUM(H289:H323)</f>
        <v>12060.190000000002</v>
      </c>
      <c r="I324" s="18">
        <v>12060.19</v>
      </c>
      <c r="J324" s="20" t="s">
        <v>33</v>
      </c>
      <c r="K324" t="s">
        <v>260</v>
      </c>
    </row>
    <row r="326" spans="1:11" ht="48.75" x14ac:dyDescent="0.25">
      <c r="A326" s="6" t="s">
        <v>2</v>
      </c>
      <c r="B326" s="7" t="s">
        <v>3</v>
      </c>
      <c r="C326" s="6" t="s">
        <v>4</v>
      </c>
      <c r="D326" s="6" t="s">
        <v>5</v>
      </c>
      <c r="E326" s="6" t="s">
        <v>6</v>
      </c>
      <c r="F326" s="6" t="s">
        <v>7</v>
      </c>
      <c r="G326" s="6" t="s">
        <v>8</v>
      </c>
      <c r="H326" s="8" t="s">
        <v>9</v>
      </c>
      <c r="I326" s="9" t="s">
        <v>10</v>
      </c>
      <c r="J326" s="10" t="s">
        <v>261</v>
      </c>
      <c r="K326" s="11" t="s">
        <v>262</v>
      </c>
    </row>
    <row r="327" spans="1:11" x14ac:dyDescent="0.25">
      <c r="A327">
        <v>2000061047</v>
      </c>
      <c r="B327" t="s">
        <v>263</v>
      </c>
      <c r="C327">
        <v>24317</v>
      </c>
      <c r="D327">
        <v>536919</v>
      </c>
      <c r="E327" t="s">
        <v>264</v>
      </c>
      <c r="F327" s="12">
        <v>44874</v>
      </c>
      <c r="G327" t="s">
        <v>265</v>
      </c>
      <c r="H327" s="5">
        <v>77450</v>
      </c>
    </row>
    <row r="328" spans="1:11" x14ac:dyDescent="0.25">
      <c r="A328">
        <v>2000057653</v>
      </c>
      <c r="B328" t="s">
        <v>60</v>
      </c>
      <c r="E328" t="s">
        <v>266</v>
      </c>
      <c r="F328" s="12">
        <v>44887</v>
      </c>
      <c r="H328" s="5">
        <v>-99205</v>
      </c>
      <c r="K328" t="s">
        <v>267</v>
      </c>
    </row>
    <row r="329" spans="1:11" x14ac:dyDescent="0.25">
      <c r="A329">
        <v>2000061047</v>
      </c>
      <c r="B329" t="s">
        <v>263</v>
      </c>
      <c r="E329" t="s">
        <v>264</v>
      </c>
      <c r="F329" s="12">
        <v>44916</v>
      </c>
      <c r="H329" s="5">
        <v>46240</v>
      </c>
      <c r="I329" s="38">
        <v>123690</v>
      </c>
      <c r="K329" t="s">
        <v>268</v>
      </c>
    </row>
    <row r="330" spans="1:11" x14ac:dyDescent="0.25">
      <c r="A330">
        <v>2000061047</v>
      </c>
      <c r="B330" t="s">
        <v>263</v>
      </c>
      <c r="E330" t="s">
        <v>264</v>
      </c>
      <c r="F330" s="12">
        <v>44959</v>
      </c>
      <c r="H330" s="5">
        <v>17100</v>
      </c>
    </row>
    <row r="331" spans="1:11" x14ac:dyDescent="0.25">
      <c r="A331">
        <v>2000058105</v>
      </c>
      <c r="B331" t="s">
        <v>142</v>
      </c>
      <c r="E331" t="s">
        <v>269</v>
      </c>
      <c r="F331" s="12">
        <v>44972</v>
      </c>
      <c r="H331" s="5">
        <v>9750</v>
      </c>
      <c r="I331" s="30">
        <v>150540</v>
      </c>
    </row>
    <row r="332" spans="1:11" x14ac:dyDescent="0.25">
      <c r="A332">
        <v>2000058105</v>
      </c>
      <c r="B332" t="s">
        <v>142</v>
      </c>
      <c r="E332" t="s">
        <v>269</v>
      </c>
      <c r="F332" s="12">
        <v>44994</v>
      </c>
      <c r="H332" s="5">
        <v>59000</v>
      </c>
      <c r="I332" s="30">
        <v>209540</v>
      </c>
    </row>
    <row r="333" spans="1:11" x14ac:dyDescent="0.25">
      <c r="A333">
        <v>2000058105</v>
      </c>
      <c r="B333" t="s">
        <v>142</v>
      </c>
      <c r="E333" t="s">
        <v>269</v>
      </c>
      <c r="F333" s="12">
        <v>45007</v>
      </c>
      <c r="H333" s="5">
        <v>918</v>
      </c>
    </row>
    <row r="334" spans="1:11" x14ac:dyDescent="0.25">
      <c r="A334">
        <v>2000058105</v>
      </c>
      <c r="B334" t="s">
        <v>142</v>
      </c>
      <c r="E334" t="s">
        <v>269</v>
      </c>
      <c r="F334" s="12">
        <v>45028</v>
      </c>
      <c r="H334" s="5">
        <v>5832</v>
      </c>
    </row>
    <row r="335" spans="1:11" x14ac:dyDescent="0.25">
      <c r="A335">
        <v>2000061047</v>
      </c>
      <c r="B335" t="s">
        <v>263</v>
      </c>
      <c r="E335" t="s">
        <v>264</v>
      </c>
      <c r="F335" s="12">
        <v>45078</v>
      </c>
      <c r="H335" s="5">
        <v>32386</v>
      </c>
      <c r="I335" s="30">
        <v>248676</v>
      </c>
      <c r="K335" t="s">
        <v>270</v>
      </c>
    </row>
    <row r="336" spans="1:11" x14ac:dyDescent="0.25">
      <c r="A336">
        <v>2000061047</v>
      </c>
      <c r="B336" t="s">
        <v>263</v>
      </c>
      <c r="E336" t="s">
        <v>264</v>
      </c>
      <c r="F336" s="12">
        <v>45092</v>
      </c>
      <c r="H336" s="5">
        <v>4524</v>
      </c>
    </row>
    <row r="337" spans="1:14" ht="15.75" thickBot="1" x14ac:dyDescent="0.3">
      <c r="H337" s="43"/>
    </row>
    <row r="338" spans="1:14" x14ac:dyDescent="0.25">
      <c r="F338" s="16" t="s">
        <v>31</v>
      </c>
      <c r="G338" s="16" t="s">
        <v>265</v>
      </c>
      <c r="H338" s="19">
        <f>SUM(H327:H337)</f>
        <v>153995</v>
      </c>
      <c r="I338" s="16"/>
      <c r="J338" s="20" t="s">
        <v>33</v>
      </c>
      <c r="K338" t="s">
        <v>260</v>
      </c>
    </row>
    <row r="340" spans="1:14" ht="48.75" x14ac:dyDescent="0.25">
      <c r="A340" s="6" t="s">
        <v>2</v>
      </c>
      <c r="B340" s="7" t="s">
        <v>3</v>
      </c>
      <c r="C340" s="6" t="s">
        <v>4</v>
      </c>
      <c r="D340" s="6" t="s">
        <v>5</v>
      </c>
      <c r="E340" s="6" t="s">
        <v>6</v>
      </c>
      <c r="F340" s="6" t="s">
        <v>7</v>
      </c>
      <c r="G340" s="6" t="s">
        <v>8</v>
      </c>
      <c r="H340" s="8" t="s">
        <v>9</v>
      </c>
      <c r="I340" s="9" t="s">
        <v>10</v>
      </c>
      <c r="J340" s="10" t="s">
        <v>271</v>
      </c>
      <c r="K340" s="11" t="s">
        <v>262</v>
      </c>
      <c r="N340" s="28">
        <f>+H349+H350+H351+H352+H398+H399+H400+H411</f>
        <v>295148</v>
      </c>
    </row>
    <row r="341" spans="1:14" x14ac:dyDescent="0.25">
      <c r="A341">
        <v>2000059738</v>
      </c>
      <c r="B341" t="s">
        <v>272</v>
      </c>
      <c r="C341">
        <v>24317</v>
      </c>
      <c r="D341">
        <v>536919</v>
      </c>
      <c r="E341" t="s">
        <v>273</v>
      </c>
      <c r="F341" s="12">
        <v>44762</v>
      </c>
      <c r="G341" s="32" t="s">
        <v>274</v>
      </c>
      <c r="H341" s="27">
        <v>237571</v>
      </c>
    </row>
    <row r="342" spans="1:14" x14ac:dyDescent="0.25">
      <c r="A342">
        <v>2000059738</v>
      </c>
      <c r="B342" t="s">
        <v>272</v>
      </c>
      <c r="E342" t="s">
        <v>273</v>
      </c>
      <c r="F342" s="12">
        <v>44797</v>
      </c>
      <c r="H342" s="5">
        <v>128764</v>
      </c>
    </row>
    <row r="343" spans="1:14" x14ac:dyDescent="0.25">
      <c r="A343">
        <v>2000059738</v>
      </c>
      <c r="B343" t="s">
        <v>272</v>
      </c>
      <c r="E343" t="s">
        <v>273</v>
      </c>
      <c r="F343" s="12">
        <v>44825</v>
      </c>
      <c r="H343" s="5">
        <v>53474</v>
      </c>
      <c r="M343" t="s">
        <v>275</v>
      </c>
      <c r="N343">
        <v>1627186</v>
      </c>
    </row>
    <row r="344" spans="1:14" x14ac:dyDescent="0.25">
      <c r="A344">
        <v>2000039263</v>
      </c>
      <c r="B344" t="s">
        <v>276</v>
      </c>
      <c r="E344" t="s">
        <v>277</v>
      </c>
      <c r="F344" s="12">
        <v>44853</v>
      </c>
      <c r="H344" s="5">
        <v>465616</v>
      </c>
      <c r="M344" t="s">
        <v>278</v>
      </c>
      <c r="N344">
        <v>189634</v>
      </c>
    </row>
    <row r="345" spans="1:14" x14ac:dyDescent="0.25">
      <c r="A345">
        <v>2000059738</v>
      </c>
      <c r="B345" t="s">
        <v>272</v>
      </c>
      <c r="E345" t="s">
        <v>273</v>
      </c>
      <c r="F345" s="12">
        <v>44853</v>
      </c>
      <c r="H345" s="5">
        <v>25373</v>
      </c>
      <c r="M345" t="s">
        <v>279</v>
      </c>
      <c r="N345">
        <v>-1521672</v>
      </c>
    </row>
    <row r="346" spans="1:14" x14ac:dyDescent="0.25">
      <c r="A346">
        <v>2000059738</v>
      </c>
      <c r="B346" t="s">
        <v>272</v>
      </c>
      <c r="E346" t="s">
        <v>273</v>
      </c>
      <c r="F346" s="12">
        <v>44881</v>
      </c>
      <c r="H346" s="5">
        <v>36929</v>
      </c>
      <c r="N346">
        <f>SUM(N343:N345)</f>
        <v>295148</v>
      </c>
    </row>
    <row r="347" spans="1:14" x14ac:dyDescent="0.25">
      <c r="A347">
        <v>2000039263</v>
      </c>
      <c r="B347" t="s">
        <v>276</v>
      </c>
      <c r="E347" t="s">
        <v>277</v>
      </c>
      <c r="F347" s="12">
        <v>44902</v>
      </c>
      <c r="H347" s="5">
        <v>306962</v>
      </c>
    </row>
    <row r="348" spans="1:14" x14ac:dyDescent="0.25">
      <c r="A348">
        <v>2000058108</v>
      </c>
      <c r="B348" t="s">
        <v>280</v>
      </c>
      <c r="E348" t="s">
        <v>281</v>
      </c>
      <c r="F348" s="12">
        <v>44916</v>
      </c>
      <c r="H348" s="5">
        <v>151112</v>
      </c>
      <c r="I348" s="38"/>
    </row>
    <row r="349" spans="1:14" x14ac:dyDescent="0.25">
      <c r="A349">
        <v>2000039264</v>
      </c>
      <c r="B349" t="s">
        <v>282</v>
      </c>
      <c r="E349" t="s">
        <v>283</v>
      </c>
      <c r="F349" s="12">
        <v>44945</v>
      </c>
      <c r="H349" s="5">
        <v>1305192</v>
      </c>
    </row>
    <row r="350" spans="1:14" x14ac:dyDescent="0.25">
      <c r="A350">
        <v>2000039263</v>
      </c>
      <c r="B350" t="s">
        <v>276</v>
      </c>
      <c r="E350" t="s">
        <v>277</v>
      </c>
      <c r="F350" s="12">
        <v>44945</v>
      </c>
      <c r="H350" s="5">
        <v>92535</v>
      </c>
    </row>
    <row r="351" spans="1:14" x14ac:dyDescent="0.25">
      <c r="A351">
        <v>2000039263</v>
      </c>
      <c r="B351" t="s">
        <v>276</v>
      </c>
      <c r="E351" t="s">
        <v>277</v>
      </c>
      <c r="F351" s="12">
        <v>44951</v>
      </c>
      <c r="H351" s="5">
        <v>179459</v>
      </c>
    </row>
    <row r="352" spans="1:14" x14ac:dyDescent="0.25">
      <c r="A352">
        <v>2000058095</v>
      </c>
      <c r="B352" t="s">
        <v>284</v>
      </c>
      <c r="E352" t="s">
        <v>285</v>
      </c>
      <c r="F352" s="12">
        <v>44951</v>
      </c>
      <c r="H352" s="5">
        <v>50000</v>
      </c>
      <c r="I352" s="38">
        <v>3032987</v>
      </c>
      <c r="K352" t="s">
        <v>286</v>
      </c>
    </row>
    <row r="353" spans="1:11" x14ac:dyDescent="0.25">
      <c r="A353">
        <v>2000058108</v>
      </c>
      <c r="B353" t="s">
        <v>280</v>
      </c>
      <c r="E353" t="s">
        <v>281</v>
      </c>
      <c r="F353" s="12">
        <v>44965</v>
      </c>
      <c r="H353" s="5">
        <v>62499</v>
      </c>
      <c r="I353" s="30">
        <v>3095486</v>
      </c>
      <c r="K353" t="s">
        <v>107</v>
      </c>
    </row>
    <row r="354" spans="1:11" x14ac:dyDescent="0.25">
      <c r="A354">
        <v>2000059738</v>
      </c>
      <c r="B354" t="s">
        <v>272</v>
      </c>
      <c r="E354" t="s">
        <v>273</v>
      </c>
      <c r="F354" s="12">
        <v>44972</v>
      </c>
      <c r="H354" s="5">
        <v>186325</v>
      </c>
      <c r="I354" s="30">
        <v>3281811</v>
      </c>
      <c r="K354" t="s">
        <v>148</v>
      </c>
    </row>
    <row r="355" spans="1:11" x14ac:dyDescent="0.25">
      <c r="A355">
        <v>2000039263</v>
      </c>
      <c r="B355" t="s">
        <v>276</v>
      </c>
      <c r="E355" t="s">
        <v>277</v>
      </c>
      <c r="F355" s="12">
        <v>44986</v>
      </c>
      <c r="H355" s="5">
        <v>276864</v>
      </c>
    </row>
    <row r="356" spans="1:11" x14ac:dyDescent="0.25">
      <c r="A356">
        <v>2000058095</v>
      </c>
      <c r="B356" t="s">
        <v>284</v>
      </c>
      <c r="E356" t="s">
        <v>285</v>
      </c>
      <c r="F356" s="12">
        <v>45007</v>
      </c>
      <c r="H356" s="5">
        <v>17800</v>
      </c>
      <c r="I356" s="30">
        <v>3576475</v>
      </c>
      <c r="J356" s="30">
        <v>30931444</v>
      </c>
    </row>
    <row r="357" spans="1:11" x14ac:dyDescent="0.25">
      <c r="A357">
        <v>2000059738</v>
      </c>
      <c r="B357" t="s">
        <v>272</v>
      </c>
      <c r="E357" t="s">
        <v>273</v>
      </c>
      <c r="F357" s="12">
        <v>45008</v>
      </c>
      <c r="H357" s="5">
        <v>399834</v>
      </c>
    </row>
    <row r="358" spans="1:11" x14ac:dyDescent="0.25">
      <c r="A358">
        <v>2000039263</v>
      </c>
      <c r="B358" t="s">
        <v>276</v>
      </c>
      <c r="E358" t="s">
        <v>277</v>
      </c>
      <c r="F358" s="12">
        <v>45028</v>
      </c>
      <c r="H358" s="5">
        <v>121471</v>
      </c>
    </row>
    <row r="359" spans="1:11" x14ac:dyDescent="0.25">
      <c r="A359">
        <v>2000056516</v>
      </c>
      <c r="B359" t="s">
        <v>287</v>
      </c>
      <c r="E359" t="s">
        <v>288</v>
      </c>
      <c r="F359" s="12">
        <v>45028</v>
      </c>
      <c r="H359" s="5">
        <v>908281</v>
      </c>
    </row>
    <row r="360" spans="1:11" x14ac:dyDescent="0.25">
      <c r="A360">
        <v>2000056516</v>
      </c>
      <c r="B360" t="s">
        <v>287</v>
      </c>
      <c r="E360" t="s">
        <v>288</v>
      </c>
      <c r="F360" s="12">
        <v>45035</v>
      </c>
      <c r="H360" s="5">
        <v>325334</v>
      </c>
    </row>
    <row r="361" spans="1:11" x14ac:dyDescent="0.25">
      <c r="A361">
        <v>2000059738</v>
      </c>
      <c r="B361" t="s">
        <v>272</v>
      </c>
      <c r="E361" t="s">
        <v>273</v>
      </c>
      <c r="F361" s="12">
        <v>45042</v>
      </c>
      <c r="H361" s="5">
        <v>282107</v>
      </c>
    </row>
    <row r="362" spans="1:11" x14ac:dyDescent="0.25">
      <c r="A362">
        <v>2000058569</v>
      </c>
      <c r="B362" t="s">
        <v>289</v>
      </c>
      <c r="E362" t="s">
        <v>290</v>
      </c>
      <c r="F362" s="12">
        <v>45042</v>
      </c>
      <c r="H362" s="5">
        <v>23550</v>
      </c>
    </row>
    <row r="363" spans="1:11" x14ac:dyDescent="0.25">
      <c r="A363">
        <v>2000058780</v>
      </c>
      <c r="B363" t="s">
        <v>289</v>
      </c>
      <c r="E363" t="s">
        <v>291</v>
      </c>
      <c r="F363" s="12">
        <v>45042</v>
      </c>
      <c r="H363" s="5">
        <v>76050</v>
      </c>
    </row>
    <row r="364" spans="1:11" x14ac:dyDescent="0.25">
      <c r="A364">
        <v>2000039263</v>
      </c>
      <c r="B364" t="s">
        <v>276</v>
      </c>
      <c r="E364" t="s">
        <v>277</v>
      </c>
      <c r="F364" s="12">
        <v>45050</v>
      </c>
      <c r="H364" s="5">
        <v>455504</v>
      </c>
      <c r="I364" t="s">
        <v>292</v>
      </c>
    </row>
    <row r="365" spans="1:11" x14ac:dyDescent="0.25">
      <c r="A365">
        <v>2000059738</v>
      </c>
      <c r="B365" t="s">
        <v>272</v>
      </c>
      <c r="E365" t="s">
        <v>273</v>
      </c>
      <c r="F365" s="12">
        <v>45070</v>
      </c>
      <c r="H365" s="5">
        <v>287086</v>
      </c>
      <c r="I365" s="30">
        <v>6455692</v>
      </c>
    </row>
    <row r="366" spans="1:11" x14ac:dyDescent="0.25">
      <c r="A366">
        <v>2000057754</v>
      </c>
      <c r="B366" t="s">
        <v>293</v>
      </c>
      <c r="E366" s="32" t="s">
        <v>294</v>
      </c>
      <c r="F366" s="12">
        <v>45078</v>
      </c>
      <c r="H366" s="28">
        <v>1737948</v>
      </c>
    </row>
    <row r="367" spans="1:11" x14ac:dyDescent="0.25">
      <c r="A367">
        <v>2000039263</v>
      </c>
      <c r="B367" t="s">
        <v>276</v>
      </c>
      <c r="E367" t="s">
        <v>277</v>
      </c>
      <c r="F367" s="12">
        <v>45078</v>
      </c>
      <c r="H367" s="28">
        <v>112364</v>
      </c>
    </row>
    <row r="368" spans="1:11" x14ac:dyDescent="0.25">
      <c r="A368">
        <v>2000056516</v>
      </c>
      <c r="B368" t="s">
        <v>287</v>
      </c>
      <c r="E368" t="s">
        <v>288</v>
      </c>
      <c r="F368" s="12">
        <v>45078</v>
      </c>
      <c r="H368" s="28">
        <v>16500</v>
      </c>
    </row>
    <row r="369" spans="1:11" x14ac:dyDescent="0.25">
      <c r="A369">
        <v>2000057754</v>
      </c>
      <c r="B369" t="s">
        <v>295</v>
      </c>
      <c r="E369" s="32" t="s">
        <v>294</v>
      </c>
      <c r="F369" s="12">
        <v>45084</v>
      </c>
      <c r="H369" s="28">
        <v>1193794</v>
      </c>
      <c r="I369" s="30">
        <v>9516298</v>
      </c>
      <c r="K369" t="s">
        <v>118</v>
      </c>
    </row>
    <row r="370" spans="1:11" x14ac:dyDescent="0.25">
      <c r="A370">
        <v>2000059738</v>
      </c>
      <c r="B370" t="s">
        <v>272</v>
      </c>
      <c r="E370" t="s">
        <v>273</v>
      </c>
      <c r="F370" s="12">
        <v>45091</v>
      </c>
      <c r="H370" s="28">
        <v>212858</v>
      </c>
    </row>
    <row r="371" spans="1:11" ht="15.75" thickBot="1" x14ac:dyDescent="0.3">
      <c r="H371" s="43"/>
    </row>
    <row r="372" spans="1:11" x14ac:dyDescent="0.25">
      <c r="F372" s="16" t="s">
        <v>31</v>
      </c>
      <c r="G372" s="44" t="s">
        <v>274</v>
      </c>
      <c r="H372" s="19">
        <f>SUM(H341:H371)</f>
        <v>9729156</v>
      </c>
      <c r="I372" s="18">
        <v>9729156</v>
      </c>
      <c r="J372" s="20" t="s">
        <v>33</v>
      </c>
      <c r="K372" t="s">
        <v>260</v>
      </c>
    </row>
    <row r="373" spans="1:11" x14ac:dyDescent="0.25">
      <c r="H373" s="28"/>
    </row>
    <row r="374" spans="1:11" ht="48.75" x14ac:dyDescent="0.25">
      <c r="A374" s="6" t="s">
        <v>2</v>
      </c>
      <c r="B374" s="7" t="s">
        <v>3</v>
      </c>
      <c r="C374" s="6" t="s">
        <v>4</v>
      </c>
      <c r="D374" s="6" t="s">
        <v>5</v>
      </c>
      <c r="E374" s="6" t="s">
        <v>6</v>
      </c>
      <c r="F374" s="6" t="s">
        <v>7</v>
      </c>
      <c r="G374" s="6" t="s">
        <v>8</v>
      </c>
      <c r="H374" s="8" t="s">
        <v>9</v>
      </c>
      <c r="I374" s="9" t="s">
        <v>10</v>
      </c>
      <c r="J374" s="10" t="s">
        <v>296</v>
      </c>
      <c r="K374" s="11" t="s">
        <v>262</v>
      </c>
    </row>
    <row r="375" spans="1:11" x14ac:dyDescent="0.25">
      <c r="A375" s="32">
        <v>2000057653</v>
      </c>
      <c r="B375" s="32" t="s">
        <v>297</v>
      </c>
      <c r="C375" s="32">
        <v>24317</v>
      </c>
      <c r="D375" s="32">
        <v>536919</v>
      </c>
      <c r="E375" s="32" t="s">
        <v>266</v>
      </c>
      <c r="F375" s="33">
        <v>44887</v>
      </c>
      <c r="G375" s="32" t="s">
        <v>298</v>
      </c>
      <c r="H375" s="34">
        <v>99205</v>
      </c>
      <c r="I375" s="29"/>
    </row>
    <row r="376" spans="1:11" x14ac:dyDescent="0.25">
      <c r="A376">
        <v>2000057653</v>
      </c>
      <c r="B376" t="s">
        <v>60</v>
      </c>
      <c r="E376" t="s">
        <v>266</v>
      </c>
      <c r="F376" s="12">
        <v>44839</v>
      </c>
      <c r="H376" s="28">
        <v>38705</v>
      </c>
    </row>
    <row r="377" spans="1:11" x14ac:dyDescent="0.25">
      <c r="A377">
        <v>2000057653</v>
      </c>
      <c r="B377" t="s">
        <v>60</v>
      </c>
      <c r="E377" t="s">
        <v>266</v>
      </c>
      <c r="F377" s="12">
        <v>44860</v>
      </c>
      <c r="H377" s="28">
        <v>15710</v>
      </c>
    </row>
    <row r="378" spans="1:11" x14ac:dyDescent="0.25">
      <c r="A378">
        <v>2000057653</v>
      </c>
      <c r="B378" t="s">
        <v>60</v>
      </c>
      <c r="E378" t="s">
        <v>266</v>
      </c>
      <c r="F378" s="12">
        <v>44902</v>
      </c>
      <c r="H378" s="28">
        <v>14326</v>
      </c>
    </row>
    <row r="379" spans="1:11" x14ac:dyDescent="0.25">
      <c r="A379">
        <v>2000058100</v>
      </c>
      <c r="B379" t="s">
        <v>299</v>
      </c>
      <c r="E379" t="s">
        <v>300</v>
      </c>
      <c r="F379" s="12">
        <v>44972</v>
      </c>
      <c r="H379" s="28">
        <v>211200</v>
      </c>
      <c r="I379" s="30">
        <v>379146</v>
      </c>
      <c r="K379" t="s">
        <v>148</v>
      </c>
    </row>
    <row r="380" spans="1:11" x14ac:dyDescent="0.25">
      <c r="A380">
        <v>2000058100</v>
      </c>
      <c r="B380" t="s">
        <v>299</v>
      </c>
      <c r="E380" t="s">
        <v>300</v>
      </c>
      <c r="F380" s="12">
        <v>44979</v>
      </c>
      <c r="H380" s="28">
        <v>10000</v>
      </c>
      <c r="I380">
        <v>389.14600000000002</v>
      </c>
      <c r="K380" t="s">
        <v>73</v>
      </c>
    </row>
    <row r="381" spans="1:11" x14ac:dyDescent="0.25">
      <c r="A381">
        <v>2000057653</v>
      </c>
      <c r="B381" t="s">
        <v>60</v>
      </c>
      <c r="E381" s="32" t="s">
        <v>266</v>
      </c>
      <c r="F381" s="12">
        <v>44986</v>
      </c>
      <c r="H381" s="28">
        <v>46488</v>
      </c>
    </row>
    <row r="382" spans="1:11" x14ac:dyDescent="0.25">
      <c r="A382">
        <v>2000056504</v>
      </c>
      <c r="B382" t="s">
        <v>301</v>
      </c>
      <c r="E382" s="32" t="s">
        <v>302</v>
      </c>
      <c r="F382" s="12">
        <v>45035</v>
      </c>
      <c r="H382" s="28">
        <v>1138252</v>
      </c>
    </row>
    <row r="383" spans="1:11" x14ac:dyDescent="0.25">
      <c r="A383">
        <v>2000056504</v>
      </c>
      <c r="B383" t="s">
        <v>301</v>
      </c>
      <c r="E383" s="32" t="s">
        <v>302</v>
      </c>
      <c r="F383" s="12">
        <v>45098</v>
      </c>
      <c r="H383" s="28">
        <v>504070</v>
      </c>
      <c r="I383" s="5">
        <v>2077956</v>
      </c>
      <c r="K383" t="s">
        <v>260</v>
      </c>
    </row>
    <row r="384" spans="1:11" ht="15.75" thickBot="1" x14ac:dyDescent="0.3">
      <c r="H384" s="43"/>
    </row>
    <row r="385" spans="1:11" x14ac:dyDescent="0.25">
      <c r="F385" s="16" t="s">
        <v>31</v>
      </c>
      <c r="G385" s="44" t="s">
        <v>298</v>
      </c>
      <c r="H385" s="19">
        <f>SUM(H373:H384)</f>
        <v>2077956</v>
      </c>
      <c r="I385" s="16"/>
      <c r="J385" s="20" t="s">
        <v>33</v>
      </c>
      <c r="K385" t="s">
        <v>260</v>
      </c>
    </row>
    <row r="387" spans="1:11" ht="48.75" x14ac:dyDescent="0.25">
      <c r="A387" s="6" t="s">
        <v>2</v>
      </c>
      <c r="B387" s="7" t="s">
        <v>3</v>
      </c>
      <c r="C387" s="6" t="s">
        <v>4</v>
      </c>
      <c r="D387" s="6" t="s">
        <v>5</v>
      </c>
      <c r="E387" s="6" t="s">
        <v>6</v>
      </c>
      <c r="F387" s="6" t="s">
        <v>7</v>
      </c>
      <c r="G387" s="6" t="s">
        <v>8</v>
      </c>
      <c r="H387" s="8" t="s">
        <v>9</v>
      </c>
      <c r="I387" s="9" t="s">
        <v>10</v>
      </c>
      <c r="J387" s="10" t="s">
        <v>303</v>
      </c>
      <c r="K387" s="11" t="s">
        <v>262</v>
      </c>
    </row>
    <row r="388" spans="1:11" x14ac:dyDescent="0.25">
      <c r="A388">
        <v>2000056507</v>
      </c>
      <c r="B388" t="s">
        <v>304</v>
      </c>
      <c r="C388">
        <v>24317</v>
      </c>
      <c r="D388">
        <v>536919</v>
      </c>
      <c r="E388" t="s">
        <v>305</v>
      </c>
      <c r="F388" s="12">
        <v>44790</v>
      </c>
      <c r="G388" t="s">
        <v>306</v>
      </c>
      <c r="H388" s="5">
        <v>155780</v>
      </c>
    </row>
    <row r="389" spans="1:11" x14ac:dyDescent="0.25">
      <c r="A389">
        <v>2000056506</v>
      </c>
      <c r="B389" t="s">
        <v>304</v>
      </c>
      <c r="E389" t="s">
        <v>307</v>
      </c>
      <c r="F389" s="12">
        <v>44790</v>
      </c>
      <c r="H389" s="5">
        <v>101873</v>
      </c>
    </row>
    <row r="390" spans="1:11" x14ac:dyDescent="0.25">
      <c r="A390">
        <v>2000057818</v>
      </c>
      <c r="B390" t="s">
        <v>308</v>
      </c>
      <c r="E390" t="s">
        <v>309</v>
      </c>
      <c r="F390" s="12">
        <v>44797</v>
      </c>
      <c r="H390" s="14">
        <v>151210</v>
      </c>
    </row>
    <row r="391" spans="1:11" x14ac:dyDescent="0.25">
      <c r="A391">
        <v>2000057818</v>
      </c>
      <c r="B391" t="s">
        <v>308</v>
      </c>
      <c r="E391" t="s">
        <v>309</v>
      </c>
      <c r="F391" s="12">
        <v>44805</v>
      </c>
      <c r="H391" s="14">
        <v>195895</v>
      </c>
    </row>
    <row r="392" spans="1:11" x14ac:dyDescent="0.25">
      <c r="A392">
        <v>2000039205</v>
      </c>
      <c r="B392" t="s">
        <v>310</v>
      </c>
      <c r="E392" t="s">
        <v>311</v>
      </c>
      <c r="F392" s="12">
        <v>44812</v>
      </c>
      <c r="H392" s="14">
        <v>500000</v>
      </c>
    </row>
    <row r="393" spans="1:11" x14ac:dyDescent="0.25">
      <c r="A393">
        <v>2000057818</v>
      </c>
      <c r="B393" t="s">
        <v>308</v>
      </c>
      <c r="E393" t="s">
        <v>309</v>
      </c>
      <c r="F393" s="12">
        <v>44833</v>
      </c>
      <c r="H393" s="14">
        <v>209709</v>
      </c>
    </row>
    <row r="394" spans="1:11" x14ac:dyDescent="0.25">
      <c r="A394">
        <v>2000057819</v>
      </c>
      <c r="B394" t="s">
        <v>312</v>
      </c>
      <c r="E394" t="s">
        <v>313</v>
      </c>
      <c r="F394" s="12">
        <v>44833</v>
      </c>
      <c r="H394" s="14">
        <v>53600</v>
      </c>
    </row>
    <row r="395" spans="1:11" x14ac:dyDescent="0.25">
      <c r="A395">
        <v>2000057818</v>
      </c>
      <c r="B395" t="s">
        <v>308</v>
      </c>
      <c r="E395" t="s">
        <v>309</v>
      </c>
      <c r="F395" s="12">
        <v>44874</v>
      </c>
      <c r="H395" s="14">
        <v>57096</v>
      </c>
    </row>
    <row r="396" spans="1:11" x14ac:dyDescent="0.25">
      <c r="A396">
        <v>2000057819</v>
      </c>
      <c r="B396" t="s">
        <v>312</v>
      </c>
      <c r="E396" t="s">
        <v>313</v>
      </c>
      <c r="F396" s="12">
        <v>44874</v>
      </c>
      <c r="H396" s="14">
        <v>58500</v>
      </c>
    </row>
    <row r="397" spans="1:11" x14ac:dyDescent="0.25">
      <c r="A397">
        <v>2000057818</v>
      </c>
      <c r="B397" t="s">
        <v>308</v>
      </c>
      <c r="E397" t="s">
        <v>309</v>
      </c>
      <c r="F397" s="12">
        <v>44916</v>
      </c>
      <c r="H397" s="14">
        <v>110590</v>
      </c>
      <c r="I397" s="38">
        <v>1594253</v>
      </c>
      <c r="K397" t="s">
        <v>102</v>
      </c>
    </row>
    <row r="398" spans="1:11" x14ac:dyDescent="0.25">
      <c r="A398">
        <v>2000057819</v>
      </c>
      <c r="B398" t="s">
        <v>312</v>
      </c>
      <c r="E398" t="s">
        <v>313</v>
      </c>
      <c r="F398" s="12">
        <v>44937</v>
      </c>
      <c r="H398" s="14">
        <v>31000</v>
      </c>
      <c r="I398" s="38"/>
    </row>
    <row r="399" spans="1:11" x14ac:dyDescent="0.25">
      <c r="A399">
        <v>2000056507</v>
      </c>
      <c r="B399" t="s">
        <v>304</v>
      </c>
      <c r="E399" t="s">
        <v>305</v>
      </c>
      <c r="F399" s="12">
        <v>44945</v>
      </c>
      <c r="H399" s="14">
        <v>125679</v>
      </c>
    </row>
    <row r="400" spans="1:11" x14ac:dyDescent="0.25">
      <c r="A400">
        <v>2000056506</v>
      </c>
      <c r="B400" t="s">
        <v>304</v>
      </c>
      <c r="E400" t="s">
        <v>307</v>
      </c>
      <c r="F400" s="12">
        <v>44945</v>
      </c>
      <c r="H400" s="14">
        <v>32955</v>
      </c>
      <c r="I400" s="30">
        <v>1783887</v>
      </c>
      <c r="K400" t="s">
        <v>314</v>
      </c>
    </row>
    <row r="401" spans="1:11" x14ac:dyDescent="0.25">
      <c r="A401">
        <v>2000057818</v>
      </c>
      <c r="B401" t="s">
        <v>308</v>
      </c>
      <c r="E401" t="s">
        <v>309</v>
      </c>
      <c r="F401" s="12">
        <v>45007</v>
      </c>
      <c r="H401" s="14">
        <v>9795</v>
      </c>
    </row>
    <row r="402" spans="1:11" x14ac:dyDescent="0.25">
      <c r="A402">
        <v>2000053189</v>
      </c>
      <c r="B402" t="s">
        <v>93</v>
      </c>
      <c r="E402" t="s">
        <v>315</v>
      </c>
      <c r="F402" s="12">
        <v>45028</v>
      </c>
      <c r="H402" s="14">
        <v>982445</v>
      </c>
    </row>
    <row r="403" spans="1:11" x14ac:dyDescent="0.25">
      <c r="A403">
        <v>2000056503</v>
      </c>
      <c r="B403" t="s">
        <v>316</v>
      </c>
      <c r="E403" t="s">
        <v>317</v>
      </c>
      <c r="F403" s="12">
        <v>45043</v>
      </c>
      <c r="H403" s="14">
        <v>223975</v>
      </c>
    </row>
    <row r="404" spans="1:11" x14ac:dyDescent="0.25">
      <c r="A404">
        <v>2000056506</v>
      </c>
      <c r="B404" t="s">
        <v>304</v>
      </c>
      <c r="E404" t="s">
        <v>307</v>
      </c>
      <c r="F404" s="12">
        <v>45084</v>
      </c>
      <c r="H404" s="14">
        <v>73461</v>
      </c>
    </row>
    <row r="405" spans="1:11" x14ac:dyDescent="0.25">
      <c r="A405">
        <v>2000056507</v>
      </c>
      <c r="B405" t="s">
        <v>304</v>
      </c>
      <c r="E405" t="s">
        <v>305</v>
      </c>
      <c r="F405" s="12">
        <v>45084</v>
      </c>
      <c r="H405" s="14">
        <v>119736</v>
      </c>
    </row>
    <row r="406" spans="1:11" x14ac:dyDescent="0.25">
      <c r="A406">
        <v>2000056509</v>
      </c>
      <c r="B406" t="s">
        <v>304</v>
      </c>
      <c r="E406" t="s">
        <v>318</v>
      </c>
      <c r="F406" s="12">
        <v>45084</v>
      </c>
      <c r="H406" s="14">
        <v>173284</v>
      </c>
      <c r="I406" s="30">
        <v>3366583</v>
      </c>
      <c r="K406" t="s">
        <v>118</v>
      </c>
    </row>
    <row r="407" spans="1:11" ht="15.75" thickBot="1" x14ac:dyDescent="0.3">
      <c r="A407">
        <v>2000057819</v>
      </c>
      <c r="B407" t="s">
        <v>312</v>
      </c>
      <c r="E407" t="s">
        <v>313</v>
      </c>
      <c r="F407" s="12">
        <v>45100</v>
      </c>
      <c r="H407" s="15">
        <v>139400</v>
      </c>
    </row>
    <row r="408" spans="1:11" x14ac:dyDescent="0.25">
      <c r="F408" s="44" t="s">
        <v>31</v>
      </c>
      <c r="G408" s="16" t="s">
        <v>306</v>
      </c>
      <c r="H408" s="19">
        <f>SUM(H388:H407)</f>
        <v>3505983</v>
      </c>
      <c r="I408" s="16"/>
      <c r="J408" s="20" t="s">
        <v>33</v>
      </c>
      <c r="K408" t="s">
        <v>151</v>
      </c>
    </row>
    <row r="409" spans="1:11" x14ac:dyDescent="0.25">
      <c r="F409" s="32"/>
      <c r="H409" s="28"/>
      <c r="J409" s="29"/>
    </row>
    <row r="410" spans="1:11" ht="48.75" x14ac:dyDescent="0.25">
      <c r="A410" s="6" t="s">
        <v>2</v>
      </c>
      <c r="B410" s="7" t="s">
        <v>3</v>
      </c>
      <c r="C410" s="6" t="s">
        <v>4</v>
      </c>
      <c r="D410" s="6" t="s">
        <v>5</v>
      </c>
      <c r="E410" s="6" t="s">
        <v>6</v>
      </c>
      <c r="F410" s="6" t="s">
        <v>7</v>
      </c>
      <c r="G410" s="6" t="s">
        <v>8</v>
      </c>
      <c r="H410" s="8" t="s">
        <v>9</v>
      </c>
      <c r="I410" s="9" t="s">
        <v>10</v>
      </c>
      <c r="J410" s="10" t="s">
        <v>319</v>
      </c>
      <c r="K410" s="11" t="s">
        <v>262</v>
      </c>
    </row>
    <row r="411" spans="1:11" ht="15.75" thickBot="1" x14ac:dyDescent="0.3">
      <c r="A411">
        <v>2000039049</v>
      </c>
      <c r="B411" t="s">
        <v>187</v>
      </c>
      <c r="C411">
        <v>24317</v>
      </c>
      <c r="D411">
        <v>536919</v>
      </c>
      <c r="E411" t="s">
        <v>188</v>
      </c>
      <c r="F411" s="12">
        <v>44927</v>
      </c>
      <c r="G411" s="32" t="s">
        <v>320</v>
      </c>
      <c r="H411" s="45">
        <v>-1521672</v>
      </c>
      <c r="K411" s="29" t="s">
        <v>189</v>
      </c>
    </row>
    <row r="412" spans="1:11" x14ac:dyDescent="0.25">
      <c r="F412" s="44" t="s">
        <v>31</v>
      </c>
      <c r="G412" s="44" t="s">
        <v>320</v>
      </c>
      <c r="H412" s="19">
        <f>H411</f>
        <v>-1521672</v>
      </c>
      <c r="I412" s="16"/>
      <c r="J412" s="20" t="s">
        <v>33</v>
      </c>
      <c r="K412" t="s">
        <v>151</v>
      </c>
    </row>
    <row r="413" spans="1:11" x14ac:dyDescent="0.25">
      <c r="F413" s="32"/>
      <c r="G413" s="32"/>
      <c r="H413" s="28"/>
    </row>
    <row r="414" spans="1:11" ht="48.75" x14ac:dyDescent="0.25">
      <c r="A414" s="6" t="s">
        <v>2</v>
      </c>
      <c r="B414" s="7" t="s">
        <v>3</v>
      </c>
      <c r="C414" s="6" t="s">
        <v>4</v>
      </c>
      <c r="D414" s="6" t="s">
        <v>5</v>
      </c>
      <c r="E414" s="6" t="s">
        <v>6</v>
      </c>
      <c r="F414" s="6" t="s">
        <v>7</v>
      </c>
      <c r="G414" s="6" t="s">
        <v>8</v>
      </c>
      <c r="H414" s="8" t="s">
        <v>9</v>
      </c>
      <c r="I414" s="9" t="s">
        <v>10</v>
      </c>
      <c r="J414" s="10" t="s">
        <v>321</v>
      </c>
      <c r="K414" s="11" t="s">
        <v>322</v>
      </c>
    </row>
    <row r="415" spans="1:11" ht="15.75" thickBot="1" x14ac:dyDescent="0.3">
      <c r="A415">
        <v>2000061562</v>
      </c>
      <c r="B415" t="s">
        <v>323</v>
      </c>
      <c r="C415">
        <v>24317</v>
      </c>
      <c r="D415">
        <v>536919</v>
      </c>
      <c r="E415" t="s">
        <v>324</v>
      </c>
      <c r="F415" s="12">
        <v>45035</v>
      </c>
      <c r="G415" t="s">
        <v>325</v>
      </c>
      <c r="H415" s="46">
        <v>28000</v>
      </c>
    </row>
    <row r="416" spans="1:11" x14ac:dyDescent="0.25">
      <c r="F416" s="16" t="s">
        <v>31</v>
      </c>
      <c r="G416" s="16" t="s">
        <v>325</v>
      </c>
      <c r="H416" s="19">
        <f>SUM(H415:H415)</f>
        <v>28000</v>
      </c>
      <c r="I416" s="16"/>
      <c r="J416" s="20" t="s">
        <v>33</v>
      </c>
      <c r="K416" t="s">
        <v>151</v>
      </c>
    </row>
    <row r="417" spans="1:11" x14ac:dyDescent="0.25">
      <c r="H417" s="28"/>
    </row>
    <row r="418" spans="1:11" ht="55.5" customHeight="1" x14ac:dyDescent="0.25">
      <c r="A418" s="6" t="s">
        <v>2</v>
      </c>
      <c r="B418" s="7" t="s">
        <v>3</v>
      </c>
      <c r="C418" s="6" t="s">
        <v>4</v>
      </c>
      <c r="D418" s="6" t="s">
        <v>5</v>
      </c>
      <c r="E418" s="6" t="s">
        <v>6</v>
      </c>
      <c r="F418" s="6" t="s">
        <v>7</v>
      </c>
      <c r="G418" s="6" t="s">
        <v>8</v>
      </c>
      <c r="H418" s="8" t="s">
        <v>9</v>
      </c>
      <c r="I418" s="9" t="s">
        <v>10</v>
      </c>
      <c r="J418" s="10" t="s">
        <v>326</v>
      </c>
      <c r="K418" s="11" t="s">
        <v>327</v>
      </c>
    </row>
    <row r="419" spans="1:11" x14ac:dyDescent="0.25">
      <c r="A419" s="32">
        <v>2000063083</v>
      </c>
      <c r="B419" s="32" t="s">
        <v>328</v>
      </c>
      <c r="C419" s="47" t="s">
        <v>329</v>
      </c>
      <c r="D419" s="48" t="s">
        <v>330</v>
      </c>
      <c r="E419" s="32" t="s">
        <v>331</v>
      </c>
      <c r="F419" s="49" t="s">
        <v>332</v>
      </c>
      <c r="G419" s="50" t="s">
        <v>333</v>
      </c>
      <c r="H419" s="34">
        <v>12521</v>
      </c>
      <c r="I419" s="51"/>
      <c r="J419" s="51"/>
      <c r="K419" s="51"/>
    </row>
    <row r="420" spans="1:11" x14ac:dyDescent="0.25">
      <c r="A420" s="32">
        <v>2000063083</v>
      </c>
      <c r="B420" s="32" t="s">
        <v>328</v>
      </c>
      <c r="C420" s="47"/>
      <c r="D420" s="48"/>
      <c r="E420" s="32" t="s">
        <v>331</v>
      </c>
      <c r="F420" s="49" t="s">
        <v>334</v>
      </c>
      <c r="G420" s="50"/>
      <c r="H420" s="34">
        <v>3705</v>
      </c>
      <c r="I420" s="51"/>
      <c r="J420" s="51"/>
      <c r="K420" s="51"/>
    </row>
    <row r="421" spans="1:11" x14ac:dyDescent="0.25">
      <c r="A421" s="32">
        <v>2000063083</v>
      </c>
      <c r="B421" s="32" t="s">
        <v>328</v>
      </c>
      <c r="C421" s="47"/>
      <c r="D421" s="48"/>
      <c r="E421" s="32" t="s">
        <v>331</v>
      </c>
      <c r="F421" s="49" t="s">
        <v>335</v>
      </c>
      <c r="G421" s="50"/>
      <c r="H421" s="34">
        <v>4240</v>
      </c>
      <c r="I421" s="52">
        <v>20466</v>
      </c>
      <c r="J421" s="51"/>
      <c r="K421" t="s">
        <v>336</v>
      </c>
    </row>
    <row r="422" spans="1:11" x14ac:dyDescent="0.25">
      <c r="A422" s="32">
        <v>2000063804</v>
      </c>
      <c r="B422" s="32" t="s">
        <v>337</v>
      </c>
      <c r="C422" s="47"/>
      <c r="D422" s="48"/>
      <c r="E422" s="32" t="s">
        <v>338</v>
      </c>
      <c r="F422" s="49" t="s">
        <v>339</v>
      </c>
      <c r="G422" s="50"/>
      <c r="H422" s="34">
        <v>32962</v>
      </c>
      <c r="I422" s="51"/>
      <c r="J422" s="51"/>
      <c r="K422" s="51"/>
    </row>
    <row r="423" spans="1:11" x14ac:dyDescent="0.25">
      <c r="A423" s="32">
        <v>2000063804</v>
      </c>
      <c r="B423" s="32" t="s">
        <v>337</v>
      </c>
      <c r="C423" s="47"/>
      <c r="D423" s="48"/>
      <c r="E423" s="32" t="s">
        <v>338</v>
      </c>
      <c r="F423" s="49" t="s">
        <v>340</v>
      </c>
      <c r="G423" s="50"/>
      <c r="H423" s="34">
        <v>24206</v>
      </c>
      <c r="I423" s="30">
        <v>77634</v>
      </c>
      <c r="J423" s="51"/>
      <c r="K423" t="s">
        <v>151</v>
      </c>
    </row>
    <row r="424" spans="1:11" ht="15.75" thickBot="1" x14ac:dyDescent="0.3">
      <c r="A424" s="51"/>
      <c r="B424" s="53"/>
      <c r="C424" s="51"/>
      <c r="D424" s="51"/>
      <c r="E424" s="51"/>
      <c r="F424" s="51"/>
      <c r="G424" s="51"/>
      <c r="H424" s="54"/>
      <c r="I424" s="51"/>
      <c r="J424" s="51"/>
      <c r="K424" s="51"/>
    </row>
    <row r="425" spans="1:11" x14ac:dyDescent="0.25">
      <c r="A425" s="32"/>
      <c r="B425" s="32"/>
      <c r="C425" s="32"/>
      <c r="D425" s="32"/>
      <c r="E425" s="32"/>
      <c r="F425" s="44" t="s">
        <v>31</v>
      </c>
      <c r="G425" s="55" t="s">
        <v>333</v>
      </c>
      <c r="H425" s="56">
        <f>SUM(H419:H424)</f>
        <v>77634</v>
      </c>
      <c r="I425" s="44"/>
      <c r="J425" s="20" t="s">
        <v>33</v>
      </c>
      <c r="K425" t="s">
        <v>151</v>
      </c>
    </row>
    <row r="427" spans="1:11" ht="54" customHeight="1" x14ac:dyDescent="0.25">
      <c r="A427" s="6" t="s">
        <v>2</v>
      </c>
      <c r="B427" s="7" t="s">
        <v>3</v>
      </c>
      <c r="C427" s="6" t="s">
        <v>4</v>
      </c>
      <c r="D427" s="6" t="s">
        <v>5</v>
      </c>
      <c r="E427" s="6" t="s">
        <v>6</v>
      </c>
      <c r="F427" s="6" t="s">
        <v>7</v>
      </c>
      <c r="G427" s="6" t="s">
        <v>8</v>
      </c>
      <c r="H427" s="8" t="s">
        <v>9</v>
      </c>
      <c r="I427" s="9" t="s">
        <v>10</v>
      </c>
      <c r="J427" s="10" t="s">
        <v>341</v>
      </c>
      <c r="K427" s="11" t="s">
        <v>327</v>
      </c>
    </row>
    <row r="428" spans="1:11" x14ac:dyDescent="0.25">
      <c r="A428" s="32">
        <v>2000063086</v>
      </c>
      <c r="B428" s="32" t="s">
        <v>342</v>
      </c>
      <c r="C428" s="32">
        <v>24317</v>
      </c>
      <c r="D428" s="32">
        <v>536919</v>
      </c>
      <c r="E428" s="32" t="s">
        <v>343</v>
      </c>
      <c r="F428" s="33">
        <v>45000</v>
      </c>
      <c r="G428" s="32" t="s">
        <v>344</v>
      </c>
      <c r="H428" s="34">
        <v>30000</v>
      </c>
      <c r="I428" s="32"/>
      <c r="J428" s="32"/>
      <c r="K428" s="32"/>
    </row>
    <row r="429" spans="1:11" x14ac:dyDescent="0.25">
      <c r="A429" s="32">
        <v>2000062310</v>
      </c>
      <c r="B429" s="32" t="s">
        <v>345</v>
      </c>
      <c r="C429" s="32"/>
      <c r="D429" s="32"/>
      <c r="E429" s="32" t="s">
        <v>346</v>
      </c>
      <c r="F429" s="33">
        <v>45050</v>
      </c>
      <c r="G429" s="32"/>
      <c r="H429" s="34">
        <v>18353</v>
      </c>
      <c r="I429" s="32"/>
      <c r="J429" s="32"/>
      <c r="K429" s="32"/>
    </row>
    <row r="430" spans="1:11" x14ac:dyDescent="0.25">
      <c r="A430" s="32">
        <v>2000063083</v>
      </c>
      <c r="B430" s="32" t="s">
        <v>328</v>
      </c>
      <c r="C430" s="32"/>
      <c r="D430" s="32"/>
      <c r="E430" s="32" t="s">
        <v>347</v>
      </c>
      <c r="F430" s="33">
        <v>45063</v>
      </c>
      <c r="G430" s="32"/>
      <c r="H430" s="34">
        <v>12521</v>
      </c>
      <c r="I430" s="32"/>
      <c r="J430" s="32"/>
      <c r="K430" s="32"/>
    </row>
    <row r="431" spans="1:11" x14ac:dyDescent="0.25">
      <c r="A431" s="32">
        <v>2000063083</v>
      </c>
      <c r="B431" s="32" t="s">
        <v>328</v>
      </c>
      <c r="C431" s="32"/>
      <c r="D431" s="32"/>
      <c r="E431" s="32" t="s">
        <v>347</v>
      </c>
      <c r="F431" s="33">
        <v>45070</v>
      </c>
      <c r="G431" s="32"/>
      <c r="H431" s="34">
        <v>3705</v>
      </c>
      <c r="I431" s="32"/>
      <c r="J431" s="32"/>
      <c r="K431" s="32"/>
    </row>
    <row r="432" spans="1:11" x14ac:dyDescent="0.25">
      <c r="A432" s="32">
        <v>2000063083</v>
      </c>
      <c r="B432" s="32" t="s">
        <v>328</v>
      </c>
      <c r="C432" s="32"/>
      <c r="D432" s="32"/>
      <c r="E432" s="32" t="s">
        <v>347</v>
      </c>
      <c r="F432" s="33">
        <v>45078</v>
      </c>
      <c r="G432" s="32"/>
      <c r="H432" s="34">
        <v>4240</v>
      </c>
      <c r="I432" s="34">
        <v>68819</v>
      </c>
      <c r="J432" s="32"/>
      <c r="K432" t="s">
        <v>336</v>
      </c>
    </row>
    <row r="433" spans="1:11" x14ac:dyDescent="0.25">
      <c r="A433" s="32">
        <v>2000063116</v>
      </c>
      <c r="B433" s="32" t="s">
        <v>348</v>
      </c>
      <c r="C433" s="32"/>
      <c r="D433" s="32"/>
      <c r="E433" s="32" t="s">
        <v>349</v>
      </c>
      <c r="F433" s="33">
        <v>45084</v>
      </c>
      <c r="G433" s="32"/>
      <c r="H433" s="34">
        <v>60000</v>
      </c>
      <c r="I433" s="32"/>
      <c r="J433" s="32"/>
      <c r="K433" s="32"/>
    </row>
    <row r="434" spans="1:11" x14ac:dyDescent="0.25">
      <c r="A434" s="32">
        <v>2000063094</v>
      </c>
      <c r="B434" s="32" t="s">
        <v>337</v>
      </c>
      <c r="C434" s="32"/>
      <c r="D434" s="32"/>
      <c r="E434" s="32" t="s">
        <v>350</v>
      </c>
      <c r="F434" s="33">
        <v>45098</v>
      </c>
      <c r="G434" s="32"/>
      <c r="H434" s="34">
        <v>40337</v>
      </c>
      <c r="I434" s="32"/>
      <c r="J434" s="32"/>
      <c r="K434" s="32"/>
    </row>
    <row r="435" spans="1:11" x14ac:dyDescent="0.25">
      <c r="A435" s="32">
        <v>2000063094</v>
      </c>
      <c r="B435" s="32" t="s">
        <v>337</v>
      </c>
      <c r="C435" s="32"/>
      <c r="D435" s="32"/>
      <c r="E435" s="32" t="s">
        <v>350</v>
      </c>
      <c r="F435" s="33">
        <v>45100</v>
      </c>
      <c r="G435" s="32"/>
      <c r="H435" s="34">
        <v>15406</v>
      </c>
      <c r="I435" s="34">
        <v>184562</v>
      </c>
      <c r="J435" s="32"/>
      <c r="K435" t="s">
        <v>151</v>
      </c>
    </row>
    <row r="436" spans="1:11" ht="15.75" thickBot="1" x14ac:dyDescent="0.3">
      <c r="A436" s="32"/>
      <c r="B436" s="32"/>
      <c r="C436" s="32"/>
      <c r="D436" s="32"/>
      <c r="E436" s="32"/>
      <c r="F436" s="32"/>
      <c r="G436" s="32"/>
      <c r="H436" s="57"/>
      <c r="I436" s="32"/>
      <c r="J436" s="32"/>
      <c r="K436" s="32"/>
    </row>
    <row r="437" spans="1:11" x14ac:dyDescent="0.25">
      <c r="A437" s="32"/>
      <c r="B437" s="32"/>
      <c r="C437" s="32"/>
      <c r="D437" s="32"/>
      <c r="E437" s="32"/>
      <c r="F437" s="44" t="s">
        <v>31</v>
      </c>
      <c r="G437" s="44" t="s">
        <v>344</v>
      </c>
      <c r="H437" s="56">
        <f>SUM(H428:H436)</f>
        <v>184562</v>
      </c>
      <c r="I437" s="44"/>
      <c r="J437" s="20" t="s">
        <v>33</v>
      </c>
      <c r="K437" t="s">
        <v>151</v>
      </c>
    </row>
    <row r="438" spans="1:1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</row>
    <row r="439" spans="1:11" ht="48.75" x14ac:dyDescent="0.25">
      <c r="A439" s="6" t="s">
        <v>2</v>
      </c>
      <c r="B439" s="7" t="s">
        <v>3</v>
      </c>
      <c r="C439" s="6" t="s">
        <v>4</v>
      </c>
      <c r="D439" s="6" t="s">
        <v>5</v>
      </c>
      <c r="E439" s="6" t="s">
        <v>6</v>
      </c>
      <c r="F439" s="6" t="s">
        <v>7</v>
      </c>
      <c r="G439" s="6" t="s">
        <v>8</v>
      </c>
      <c r="H439" s="8" t="s">
        <v>9</v>
      </c>
      <c r="I439" s="9" t="s">
        <v>10</v>
      </c>
      <c r="J439" s="10" t="s">
        <v>351</v>
      </c>
      <c r="K439" s="11" t="s">
        <v>327</v>
      </c>
    </row>
    <row r="440" spans="1:11" x14ac:dyDescent="0.25">
      <c r="A440" s="32">
        <v>2000062312</v>
      </c>
      <c r="B440" s="32" t="s">
        <v>352</v>
      </c>
      <c r="C440" s="32">
        <v>24317</v>
      </c>
      <c r="D440" s="32">
        <v>536919</v>
      </c>
      <c r="E440" s="32" t="s">
        <v>353</v>
      </c>
      <c r="F440" s="33">
        <v>45056</v>
      </c>
      <c r="G440" s="32" t="s">
        <v>354</v>
      </c>
      <c r="H440" s="34">
        <v>74860</v>
      </c>
      <c r="I440" s="32"/>
      <c r="J440" s="32"/>
      <c r="K440" s="32"/>
    </row>
    <row r="441" spans="1:11" ht="15.75" thickBot="1" x14ac:dyDescent="0.3">
      <c r="A441" s="32"/>
      <c r="B441" s="32"/>
      <c r="C441" s="32"/>
      <c r="D441" s="32"/>
      <c r="E441" s="32"/>
      <c r="F441" s="32"/>
      <c r="G441" s="32"/>
      <c r="H441" s="37"/>
      <c r="I441" s="32"/>
      <c r="J441" s="32"/>
      <c r="K441" s="32"/>
    </row>
    <row r="442" spans="1:11" x14ac:dyDescent="0.25">
      <c r="A442" s="32"/>
      <c r="B442" s="32"/>
      <c r="C442" s="32"/>
      <c r="D442" s="32"/>
      <c r="E442" s="32"/>
      <c r="F442" s="44" t="s">
        <v>31</v>
      </c>
      <c r="G442" s="44" t="s">
        <v>354</v>
      </c>
      <c r="H442" s="56">
        <f>SUM(H440:H441)</f>
        <v>74860</v>
      </c>
      <c r="I442" s="44"/>
      <c r="J442" s="20" t="s">
        <v>33</v>
      </c>
      <c r="K442" t="s">
        <v>151</v>
      </c>
    </row>
    <row r="443" spans="1:1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</row>
    <row r="444" spans="1:11" ht="48.75" x14ac:dyDescent="0.25">
      <c r="A444" s="6" t="s">
        <v>2</v>
      </c>
      <c r="B444" s="7" t="s">
        <v>3</v>
      </c>
      <c r="C444" s="6" t="s">
        <v>4</v>
      </c>
      <c r="D444" s="6" t="s">
        <v>5</v>
      </c>
      <c r="E444" s="6" t="s">
        <v>6</v>
      </c>
      <c r="F444" s="6" t="s">
        <v>7</v>
      </c>
      <c r="G444" s="6" t="s">
        <v>8</v>
      </c>
      <c r="H444" s="8" t="s">
        <v>9</v>
      </c>
      <c r="I444" s="9" t="s">
        <v>10</v>
      </c>
      <c r="J444" s="10" t="s">
        <v>355</v>
      </c>
      <c r="K444" s="11" t="s">
        <v>327</v>
      </c>
    </row>
    <row r="445" spans="1:11" x14ac:dyDescent="0.25">
      <c r="A445" s="32">
        <v>2000062311</v>
      </c>
      <c r="B445" s="32" t="s">
        <v>352</v>
      </c>
      <c r="C445" s="32">
        <v>24317</v>
      </c>
      <c r="D445" s="32">
        <v>536919</v>
      </c>
      <c r="E445" s="32" t="s">
        <v>356</v>
      </c>
      <c r="F445" s="33">
        <v>45056</v>
      </c>
      <c r="G445" s="32" t="s">
        <v>357</v>
      </c>
      <c r="H445" s="34">
        <v>74860</v>
      </c>
      <c r="I445" s="32"/>
      <c r="J445" s="32"/>
      <c r="K445" s="32"/>
    </row>
    <row r="446" spans="1:11" ht="15.75" thickBot="1" x14ac:dyDescent="0.3">
      <c r="A446" s="32"/>
      <c r="B446" s="32"/>
      <c r="C446" s="32"/>
      <c r="D446" s="32"/>
      <c r="E446" s="32"/>
      <c r="F446" s="32"/>
      <c r="G446" s="32"/>
      <c r="H446" s="37"/>
      <c r="I446" s="32"/>
      <c r="J446" s="32"/>
      <c r="K446" s="32"/>
    </row>
    <row r="447" spans="1:11" x14ac:dyDescent="0.25">
      <c r="A447" s="32"/>
      <c r="B447" s="32"/>
      <c r="C447" s="32"/>
      <c r="D447" s="32"/>
      <c r="E447" s="32"/>
      <c r="F447" s="44" t="s">
        <v>31</v>
      </c>
      <c r="G447" s="44" t="s">
        <v>357</v>
      </c>
      <c r="H447" s="56">
        <f>SUM(H445:H446)</f>
        <v>74860</v>
      </c>
      <c r="I447" s="44"/>
      <c r="J447" s="20" t="s">
        <v>33</v>
      </c>
      <c r="K447" t="s">
        <v>151</v>
      </c>
    </row>
    <row r="449" spans="1:11" ht="82.5" customHeight="1" x14ac:dyDescent="0.25">
      <c r="A449" s="6" t="s">
        <v>2</v>
      </c>
      <c r="B449" s="7" t="s">
        <v>3</v>
      </c>
      <c r="C449" s="6" t="s">
        <v>4</v>
      </c>
      <c r="D449" s="6" t="s">
        <v>5</v>
      </c>
      <c r="E449" s="6" t="s">
        <v>6</v>
      </c>
      <c r="F449" s="6" t="s">
        <v>7</v>
      </c>
      <c r="G449" s="6" t="s">
        <v>8</v>
      </c>
      <c r="H449" s="8" t="s">
        <v>9</v>
      </c>
      <c r="I449" s="9" t="s">
        <v>10</v>
      </c>
      <c r="J449" s="10" t="s">
        <v>358</v>
      </c>
      <c r="K449" s="11" t="s">
        <v>359</v>
      </c>
    </row>
    <row r="450" spans="1:11" x14ac:dyDescent="0.25">
      <c r="A450">
        <v>2000057658</v>
      </c>
      <c r="B450" t="s">
        <v>132</v>
      </c>
      <c r="C450">
        <v>24317</v>
      </c>
      <c r="D450">
        <v>536919</v>
      </c>
      <c r="E450" t="s">
        <v>360</v>
      </c>
      <c r="F450" s="12">
        <v>44797</v>
      </c>
      <c r="G450" t="s">
        <v>361</v>
      </c>
      <c r="H450" s="5">
        <v>20000</v>
      </c>
    </row>
    <row r="451" spans="1:11" x14ac:dyDescent="0.25">
      <c r="A451">
        <v>2000057658</v>
      </c>
      <c r="B451" t="s">
        <v>132</v>
      </c>
      <c r="E451" t="s">
        <v>360</v>
      </c>
      <c r="F451" s="12">
        <v>44818</v>
      </c>
      <c r="H451" s="5">
        <v>44000</v>
      </c>
    </row>
    <row r="452" spans="1:11" x14ac:dyDescent="0.25">
      <c r="A452">
        <v>2000057658</v>
      </c>
      <c r="B452" t="s">
        <v>132</v>
      </c>
      <c r="E452" t="s">
        <v>360</v>
      </c>
      <c r="F452" s="12">
        <v>44874</v>
      </c>
      <c r="H452" s="5">
        <v>10000</v>
      </c>
    </row>
    <row r="453" spans="1:11" x14ac:dyDescent="0.25">
      <c r="A453">
        <v>2000057658</v>
      </c>
      <c r="B453" t="s">
        <v>132</v>
      </c>
      <c r="E453" t="s">
        <v>360</v>
      </c>
      <c r="F453" s="12">
        <v>44959</v>
      </c>
      <c r="H453" s="5">
        <v>22000</v>
      </c>
      <c r="I453" s="30">
        <v>96000</v>
      </c>
      <c r="K453" t="s">
        <v>104</v>
      </c>
    </row>
    <row r="454" spans="1:11" x14ac:dyDescent="0.25">
      <c r="A454">
        <v>2000057658</v>
      </c>
      <c r="B454" t="s">
        <v>132</v>
      </c>
      <c r="E454" t="s">
        <v>360</v>
      </c>
      <c r="F454" s="12">
        <v>45063</v>
      </c>
      <c r="H454" s="5">
        <v>20000</v>
      </c>
    </row>
    <row r="455" spans="1:11" x14ac:dyDescent="0.25">
      <c r="A455">
        <v>2000057658</v>
      </c>
      <c r="B455" t="s">
        <v>132</v>
      </c>
      <c r="E455" t="s">
        <v>360</v>
      </c>
      <c r="F455" s="12">
        <v>45063</v>
      </c>
      <c r="H455" s="5">
        <v>13000</v>
      </c>
    </row>
    <row r="456" spans="1:11" ht="15.75" thickBot="1" x14ac:dyDescent="0.3">
      <c r="H456" s="15"/>
    </row>
    <row r="457" spans="1:11" x14ac:dyDescent="0.25">
      <c r="F457" s="16" t="s">
        <v>31</v>
      </c>
      <c r="G457" s="16" t="s">
        <v>361</v>
      </c>
      <c r="H457" s="19">
        <f>SUM(H450:H456)</f>
        <v>129000</v>
      </c>
      <c r="I457" s="16"/>
      <c r="J457" s="20" t="s">
        <v>33</v>
      </c>
      <c r="K457" t="s">
        <v>151</v>
      </c>
    </row>
    <row r="459" spans="1:11" ht="72" customHeight="1" x14ac:dyDescent="0.25">
      <c r="A459" s="6" t="s">
        <v>2</v>
      </c>
      <c r="B459" s="7" t="s">
        <v>3</v>
      </c>
      <c r="C459" s="6" t="s">
        <v>4</v>
      </c>
      <c r="D459" s="6" t="s">
        <v>5</v>
      </c>
      <c r="E459" s="6" t="s">
        <v>6</v>
      </c>
      <c r="F459" s="6" t="s">
        <v>7</v>
      </c>
      <c r="G459" s="6" t="s">
        <v>8</v>
      </c>
      <c r="H459" s="8" t="s">
        <v>9</v>
      </c>
      <c r="I459" s="9" t="s">
        <v>10</v>
      </c>
      <c r="J459" s="10" t="s">
        <v>362</v>
      </c>
      <c r="K459" s="11" t="s">
        <v>12</v>
      </c>
    </row>
    <row r="460" spans="1:11" x14ac:dyDescent="0.25">
      <c r="A460">
        <v>2000050571</v>
      </c>
      <c r="B460" t="s">
        <v>114</v>
      </c>
      <c r="C460">
        <v>24327</v>
      </c>
      <c r="D460">
        <v>536919</v>
      </c>
      <c r="E460" t="s">
        <v>363</v>
      </c>
      <c r="F460" s="12">
        <v>44756</v>
      </c>
      <c r="G460" s="13">
        <v>2328</v>
      </c>
      <c r="H460" s="5">
        <v>122627</v>
      </c>
    </row>
    <row r="461" spans="1:11" x14ac:dyDescent="0.25">
      <c r="A461">
        <v>2000039277</v>
      </c>
      <c r="B461" t="s">
        <v>364</v>
      </c>
      <c r="E461" t="s">
        <v>365</v>
      </c>
      <c r="F461" s="12">
        <v>44769</v>
      </c>
      <c r="G461" s="13"/>
      <c r="H461" s="5">
        <v>33521</v>
      </c>
    </row>
    <row r="462" spans="1:11" x14ac:dyDescent="0.25">
      <c r="A462">
        <v>2000039022</v>
      </c>
      <c r="B462" t="s">
        <v>366</v>
      </c>
      <c r="E462" t="s">
        <v>367</v>
      </c>
      <c r="F462" s="12">
        <v>44797</v>
      </c>
      <c r="G462" s="13"/>
      <c r="H462" s="5">
        <v>84071</v>
      </c>
    </row>
    <row r="463" spans="1:11" x14ac:dyDescent="0.25">
      <c r="A463">
        <v>2000039277</v>
      </c>
      <c r="B463" t="s">
        <v>364</v>
      </c>
      <c r="E463" t="s">
        <v>365</v>
      </c>
      <c r="F463" s="12">
        <v>44805</v>
      </c>
      <c r="H463" s="5">
        <v>322678</v>
      </c>
    </row>
    <row r="464" spans="1:11" x14ac:dyDescent="0.25">
      <c r="A464">
        <v>2000039319</v>
      </c>
      <c r="B464" t="s">
        <v>79</v>
      </c>
      <c r="E464" t="s">
        <v>368</v>
      </c>
      <c r="F464" s="12">
        <v>44825</v>
      </c>
      <c r="H464" s="5">
        <v>406725</v>
      </c>
    </row>
    <row r="465" spans="1:11" x14ac:dyDescent="0.25">
      <c r="A465">
        <v>2000050571</v>
      </c>
      <c r="B465" t="s">
        <v>114</v>
      </c>
      <c r="E465" t="s">
        <v>363</v>
      </c>
      <c r="F465" s="12">
        <v>44846</v>
      </c>
      <c r="H465" s="5">
        <v>157953</v>
      </c>
    </row>
    <row r="466" spans="1:11" x14ac:dyDescent="0.25">
      <c r="A466">
        <v>2000039319</v>
      </c>
      <c r="B466" t="s">
        <v>79</v>
      </c>
      <c r="E466" t="s">
        <v>368</v>
      </c>
      <c r="F466" s="12">
        <v>44909</v>
      </c>
      <c r="H466" s="5">
        <v>282665</v>
      </c>
      <c r="I466" s="38">
        <v>1410240</v>
      </c>
      <c r="K466" t="s">
        <v>144</v>
      </c>
    </row>
    <row r="467" spans="1:11" x14ac:dyDescent="0.25">
      <c r="A467">
        <v>2000039319</v>
      </c>
      <c r="B467" t="s">
        <v>79</v>
      </c>
      <c r="E467" t="s">
        <v>368</v>
      </c>
      <c r="F467" s="12">
        <v>44959</v>
      </c>
      <c r="H467" s="5">
        <v>156624</v>
      </c>
    </row>
    <row r="468" spans="1:11" x14ac:dyDescent="0.25">
      <c r="A468" s="32">
        <v>2000039277</v>
      </c>
      <c r="B468" s="32" t="s">
        <v>364</v>
      </c>
      <c r="C468" s="32"/>
      <c r="D468" s="32"/>
      <c r="E468" s="32" t="s">
        <v>365</v>
      </c>
      <c r="F468" s="33">
        <v>44979</v>
      </c>
      <c r="G468" s="32"/>
      <c r="H468" s="34">
        <v>126975</v>
      </c>
    </row>
    <row r="469" spans="1:11" x14ac:dyDescent="0.25">
      <c r="A469">
        <v>2000039319</v>
      </c>
      <c r="B469" t="s">
        <v>79</v>
      </c>
      <c r="E469" t="s">
        <v>368</v>
      </c>
      <c r="F469" s="12">
        <v>45007</v>
      </c>
      <c r="H469" s="5">
        <v>184900</v>
      </c>
    </row>
    <row r="470" spans="1:11" ht="15.75" thickBot="1" x14ac:dyDescent="0.3">
      <c r="F470" s="12"/>
      <c r="G470" s="13"/>
      <c r="H470" s="15"/>
    </row>
    <row r="471" spans="1:11" x14ac:dyDescent="0.25">
      <c r="F471" s="16" t="s">
        <v>31</v>
      </c>
      <c r="G471" s="16">
        <v>2328</v>
      </c>
      <c r="H471" s="19">
        <f>SUM(H460:H470)</f>
        <v>1878739</v>
      </c>
      <c r="I471" s="16"/>
      <c r="J471" s="20" t="s">
        <v>33</v>
      </c>
      <c r="K471" t="s">
        <v>151</v>
      </c>
    </row>
    <row r="473" spans="1:11" ht="48.75" x14ac:dyDescent="0.25">
      <c r="A473" s="6" t="s">
        <v>2</v>
      </c>
      <c r="B473" s="7" t="s">
        <v>3</v>
      </c>
      <c r="C473" s="6" t="s">
        <v>4</v>
      </c>
      <c r="D473" s="6" t="s">
        <v>5</v>
      </c>
      <c r="E473" s="6" t="s">
        <v>6</v>
      </c>
      <c r="F473" s="6" t="s">
        <v>7</v>
      </c>
      <c r="G473" s="6" t="s">
        <v>8</v>
      </c>
      <c r="H473" s="8" t="s">
        <v>9</v>
      </c>
      <c r="I473" s="9" t="s">
        <v>10</v>
      </c>
      <c r="J473" s="10" t="s">
        <v>369</v>
      </c>
      <c r="K473" s="11" t="s">
        <v>12</v>
      </c>
    </row>
    <row r="474" spans="1:11" x14ac:dyDescent="0.25">
      <c r="A474">
        <v>2000039305</v>
      </c>
      <c r="B474" t="s">
        <v>370</v>
      </c>
      <c r="C474">
        <v>24327</v>
      </c>
      <c r="D474">
        <v>536919</v>
      </c>
      <c r="E474" t="s">
        <v>371</v>
      </c>
      <c r="F474" s="12">
        <v>44756</v>
      </c>
      <c r="G474" s="13">
        <v>2346</v>
      </c>
      <c r="H474" s="5">
        <v>48375</v>
      </c>
    </row>
    <row r="475" spans="1:11" x14ac:dyDescent="0.25">
      <c r="A475">
        <v>2000039302</v>
      </c>
      <c r="B475" t="s">
        <v>97</v>
      </c>
      <c r="E475" t="s">
        <v>372</v>
      </c>
      <c r="F475" s="12">
        <v>44756</v>
      </c>
      <c r="G475" s="13"/>
      <c r="H475" s="5">
        <v>34000</v>
      </c>
    </row>
    <row r="476" spans="1:11" x14ac:dyDescent="0.25">
      <c r="A476">
        <v>2000045972</v>
      </c>
      <c r="B476" t="s">
        <v>37</v>
      </c>
      <c r="E476" t="s">
        <v>373</v>
      </c>
      <c r="F476" s="12">
        <v>44776</v>
      </c>
      <c r="G476" s="13"/>
      <c r="H476" s="5">
        <v>15087</v>
      </c>
    </row>
    <row r="477" spans="1:11" x14ac:dyDescent="0.25">
      <c r="A477">
        <v>2000045944</v>
      </c>
      <c r="B477" t="s">
        <v>105</v>
      </c>
      <c r="E477" t="s">
        <v>374</v>
      </c>
      <c r="F477" s="12">
        <v>44776</v>
      </c>
      <c r="G477" s="13"/>
      <c r="H477" s="5">
        <v>7875</v>
      </c>
    </row>
    <row r="478" spans="1:11" x14ac:dyDescent="0.25">
      <c r="A478">
        <v>2000045946</v>
      </c>
      <c r="B478" t="s">
        <v>193</v>
      </c>
      <c r="E478" t="s">
        <v>375</v>
      </c>
      <c r="F478" s="12">
        <v>44776</v>
      </c>
      <c r="G478" s="13"/>
      <c r="H478" s="5">
        <v>11250</v>
      </c>
    </row>
    <row r="479" spans="1:11" x14ac:dyDescent="0.25">
      <c r="A479">
        <v>2000045945</v>
      </c>
      <c r="B479" t="s">
        <v>376</v>
      </c>
      <c r="E479" t="s">
        <v>377</v>
      </c>
      <c r="F479" s="12">
        <v>44790</v>
      </c>
      <c r="G479" s="13"/>
      <c r="H479" s="5">
        <v>23000</v>
      </c>
    </row>
    <row r="480" spans="1:11" x14ac:dyDescent="0.25">
      <c r="A480">
        <v>2000045950</v>
      </c>
      <c r="B480" t="s">
        <v>378</v>
      </c>
      <c r="E480" t="s">
        <v>379</v>
      </c>
      <c r="F480" s="12">
        <v>44797</v>
      </c>
      <c r="G480" s="13"/>
      <c r="H480" s="5">
        <v>81109</v>
      </c>
    </row>
    <row r="481" spans="1:8" x14ac:dyDescent="0.25">
      <c r="A481">
        <v>2000038891</v>
      </c>
      <c r="B481" t="s">
        <v>380</v>
      </c>
      <c r="E481" t="s">
        <v>381</v>
      </c>
      <c r="F481" s="12">
        <v>44797</v>
      </c>
      <c r="G481" s="13"/>
      <c r="H481" s="5">
        <v>8700</v>
      </c>
    </row>
    <row r="482" spans="1:8" x14ac:dyDescent="0.25">
      <c r="A482">
        <v>2000039299</v>
      </c>
      <c r="B482" t="s">
        <v>382</v>
      </c>
      <c r="E482" t="s">
        <v>383</v>
      </c>
      <c r="F482" s="12">
        <v>44797</v>
      </c>
      <c r="G482" s="13"/>
      <c r="H482" s="5">
        <v>7000</v>
      </c>
    </row>
    <row r="483" spans="1:8" x14ac:dyDescent="0.25">
      <c r="A483">
        <v>2000038680</v>
      </c>
      <c r="B483" t="s">
        <v>140</v>
      </c>
      <c r="E483" t="s">
        <v>384</v>
      </c>
      <c r="F483" s="12">
        <v>44805</v>
      </c>
      <c r="G483" s="13"/>
      <c r="H483" s="5">
        <v>14704</v>
      </c>
    </row>
    <row r="484" spans="1:8" x14ac:dyDescent="0.25">
      <c r="A484">
        <v>2000039082</v>
      </c>
      <c r="B484" t="s">
        <v>385</v>
      </c>
      <c r="E484" t="s">
        <v>386</v>
      </c>
      <c r="F484" s="12">
        <v>44805</v>
      </c>
      <c r="G484" s="13"/>
      <c r="H484" s="5">
        <v>144750</v>
      </c>
    </row>
    <row r="485" spans="1:8" x14ac:dyDescent="0.25">
      <c r="A485">
        <v>2000039081</v>
      </c>
      <c r="B485" t="s">
        <v>287</v>
      </c>
      <c r="E485" t="s">
        <v>387</v>
      </c>
      <c r="F485" s="12">
        <v>44805</v>
      </c>
      <c r="G485" s="13"/>
      <c r="H485" s="5">
        <v>20164</v>
      </c>
    </row>
    <row r="486" spans="1:8" x14ac:dyDescent="0.25">
      <c r="A486">
        <v>2000045976</v>
      </c>
      <c r="B486" t="s">
        <v>388</v>
      </c>
      <c r="E486" t="s">
        <v>389</v>
      </c>
      <c r="F486" s="12">
        <v>44805</v>
      </c>
      <c r="G486" s="13"/>
      <c r="H486" s="5">
        <v>25550</v>
      </c>
    </row>
    <row r="487" spans="1:8" x14ac:dyDescent="0.25">
      <c r="A487">
        <v>2000039136</v>
      </c>
      <c r="B487" t="s">
        <v>114</v>
      </c>
      <c r="E487" t="s">
        <v>390</v>
      </c>
      <c r="F487" s="12">
        <v>44805</v>
      </c>
      <c r="G487" s="13"/>
      <c r="H487" s="5">
        <v>21242</v>
      </c>
    </row>
    <row r="488" spans="1:8" x14ac:dyDescent="0.25">
      <c r="A488">
        <v>2000045943</v>
      </c>
      <c r="B488" t="s">
        <v>391</v>
      </c>
      <c r="E488" t="s">
        <v>392</v>
      </c>
      <c r="F488" s="12">
        <v>44825</v>
      </c>
      <c r="G488" s="13"/>
      <c r="H488" s="5">
        <v>14023</v>
      </c>
    </row>
    <row r="489" spans="1:8" x14ac:dyDescent="0.25">
      <c r="A489">
        <v>2000039308</v>
      </c>
      <c r="B489" t="s">
        <v>393</v>
      </c>
      <c r="E489" t="s">
        <v>394</v>
      </c>
      <c r="F489" s="12">
        <v>44825</v>
      </c>
      <c r="G489" s="13"/>
      <c r="H489" s="5">
        <v>20000</v>
      </c>
    </row>
    <row r="490" spans="1:8" ht="18.75" customHeight="1" x14ac:dyDescent="0.25">
      <c r="A490">
        <v>2000039295</v>
      </c>
      <c r="B490" t="s">
        <v>395</v>
      </c>
      <c r="E490" t="s">
        <v>396</v>
      </c>
      <c r="F490" s="12">
        <v>44825</v>
      </c>
      <c r="G490" s="13"/>
      <c r="H490" s="5">
        <v>28116</v>
      </c>
    </row>
    <row r="491" spans="1:8" ht="18.75" customHeight="1" x14ac:dyDescent="0.25">
      <c r="A491">
        <v>2000039303</v>
      </c>
      <c r="B491" t="s">
        <v>397</v>
      </c>
      <c r="E491" t="s">
        <v>398</v>
      </c>
      <c r="F491" s="12">
        <v>44825</v>
      </c>
      <c r="G491" s="13"/>
      <c r="H491" s="5">
        <v>39524</v>
      </c>
    </row>
    <row r="492" spans="1:8" ht="18.75" customHeight="1" x14ac:dyDescent="0.25">
      <c r="A492">
        <v>2000039302</v>
      </c>
      <c r="B492" t="s">
        <v>97</v>
      </c>
      <c r="E492" t="s">
        <v>372</v>
      </c>
      <c r="F492" s="12">
        <v>44833</v>
      </c>
      <c r="G492" s="13"/>
      <c r="H492" s="5">
        <v>20250</v>
      </c>
    </row>
    <row r="493" spans="1:8" ht="18.75" customHeight="1" x14ac:dyDescent="0.25">
      <c r="A493">
        <v>2000045944</v>
      </c>
      <c r="B493" t="s">
        <v>105</v>
      </c>
      <c r="E493" t="s">
        <v>374</v>
      </c>
      <c r="F493" s="12">
        <v>44839</v>
      </c>
      <c r="G493" s="13"/>
      <c r="H493" s="5">
        <v>3150</v>
      </c>
    </row>
    <row r="494" spans="1:8" ht="18.75" customHeight="1" x14ac:dyDescent="0.25">
      <c r="A494">
        <v>2000039136</v>
      </c>
      <c r="B494" t="s">
        <v>114</v>
      </c>
      <c r="E494" t="s">
        <v>390</v>
      </c>
      <c r="F494" s="12">
        <v>44846</v>
      </c>
      <c r="G494" s="13"/>
      <c r="H494" s="5">
        <v>28411</v>
      </c>
    </row>
    <row r="495" spans="1:8" ht="18.75" customHeight="1" x14ac:dyDescent="0.25">
      <c r="A495">
        <v>2000045945</v>
      </c>
      <c r="B495" t="s">
        <v>376</v>
      </c>
      <c r="E495" t="s">
        <v>377</v>
      </c>
      <c r="F495" s="12">
        <v>44860</v>
      </c>
      <c r="G495" s="13"/>
      <c r="H495" s="5">
        <v>14000</v>
      </c>
    </row>
    <row r="496" spans="1:8" ht="18.75" customHeight="1" x14ac:dyDescent="0.25">
      <c r="A496">
        <v>2000045929</v>
      </c>
      <c r="B496" t="s">
        <v>66</v>
      </c>
      <c r="E496" t="s">
        <v>399</v>
      </c>
      <c r="F496" s="12">
        <v>44902</v>
      </c>
      <c r="G496" s="13"/>
      <c r="H496" s="5">
        <v>74339</v>
      </c>
    </row>
    <row r="497" spans="1:11" ht="18.75" customHeight="1" x14ac:dyDescent="0.25">
      <c r="A497">
        <v>2000058064</v>
      </c>
      <c r="B497" t="s">
        <v>231</v>
      </c>
      <c r="E497" t="s">
        <v>400</v>
      </c>
      <c r="F497" s="12">
        <v>44902</v>
      </c>
      <c r="G497" s="13"/>
      <c r="H497" s="5">
        <v>22500</v>
      </c>
    </row>
    <row r="498" spans="1:11" ht="18.75" customHeight="1" x14ac:dyDescent="0.25">
      <c r="A498">
        <v>2000045949</v>
      </c>
      <c r="B498" t="s">
        <v>70</v>
      </c>
      <c r="E498" t="s">
        <v>401</v>
      </c>
      <c r="F498" s="12">
        <v>44902</v>
      </c>
      <c r="G498" s="13"/>
      <c r="H498" s="5">
        <v>19340</v>
      </c>
    </row>
    <row r="499" spans="1:11" ht="18.75" customHeight="1" x14ac:dyDescent="0.25">
      <c r="A499">
        <v>2000058064</v>
      </c>
      <c r="B499" t="s">
        <v>231</v>
      </c>
      <c r="E499" t="s">
        <v>400</v>
      </c>
      <c r="F499" s="12">
        <v>44902</v>
      </c>
      <c r="G499" s="13"/>
      <c r="H499" s="5">
        <v>27000</v>
      </c>
      <c r="I499" s="38"/>
    </row>
    <row r="500" spans="1:11" ht="18.75" customHeight="1" x14ac:dyDescent="0.25">
      <c r="A500">
        <v>2000045949</v>
      </c>
      <c r="B500" t="s">
        <v>70</v>
      </c>
      <c r="E500" t="s">
        <v>401</v>
      </c>
      <c r="F500" s="12">
        <v>44916</v>
      </c>
      <c r="G500" s="13"/>
      <c r="H500" s="5">
        <v>8318</v>
      </c>
    </row>
    <row r="501" spans="1:11" ht="18.75" customHeight="1" x14ac:dyDescent="0.25">
      <c r="A501">
        <v>2000045949</v>
      </c>
      <c r="B501" t="s">
        <v>70</v>
      </c>
      <c r="E501" t="s">
        <v>401</v>
      </c>
      <c r="F501" s="12">
        <v>44916</v>
      </c>
      <c r="G501" s="13"/>
      <c r="H501" s="5">
        <v>15823</v>
      </c>
    </row>
    <row r="502" spans="1:11" ht="18.75" customHeight="1" x14ac:dyDescent="0.25">
      <c r="A502">
        <v>2000045944</v>
      </c>
      <c r="B502" t="s">
        <v>105</v>
      </c>
      <c r="E502" t="s">
        <v>374</v>
      </c>
      <c r="F502" s="12">
        <v>44916</v>
      </c>
      <c r="G502" s="13"/>
      <c r="H502" s="5">
        <v>20475</v>
      </c>
      <c r="I502" s="38">
        <v>818075</v>
      </c>
      <c r="K502" t="s">
        <v>102</v>
      </c>
    </row>
    <row r="503" spans="1:11" ht="18.75" customHeight="1" x14ac:dyDescent="0.25">
      <c r="A503">
        <v>2000045972</v>
      </c>
      <c r="B503" t="s">
        <v>37</v>
      </c>
      <c r="E503" t="s">
        <v>373</v>
      </c>
      <c r="F503" s="12">
        <v>44937</v>
      </c>
      <c r="G503" s="13"/>
      <c r="H503" s="5">
        <v>8289</v>
      </c>
      <c r="I503" s="38">
        <v>826364</v>
      </c>
      <c r="K503" t="s">
        <v>402</v>
      </c>
    </row>
    <row r="504" spans="1:11" ht="18.75" customHeight="1" x14ac:dyDescent="0.25">
      <c r="A504">
        <v>2000039294</v>
      </c>
      <c r="B504" t="s">
        <v>157</v>
      </c>
      <c r="E504" t="s">
        <v>403</v>
      </c>
      <c r="F504" s="12">
        <v>44959</v>
      </c>
      <c r="G504" s="13"/>
      <c r="H504" s="5">
        <v>11950</v>
      </c>
    </row>
    <row r="505" spans="1:11" ht="18.75" customHeight="1" x14ac:dyDescent="0.25">
      <c r="A505">
        <v>2000057776</v>
      </c>
      <c r="B505" t="s">
        <v>404</v>
      </c>
      <c r="E505" t="s">
        <v>405</v>
      </c>
      <c r="F505" s="12">
        <v>44959</v>
      </c>
      <c r="G505" s="13"/>
      <c r="H505" s="5">
        <v>14700</v>
      </c>
      <c r="I505" s="30">
        <v>853014</v>
      </c>
      <c r="K505" t="s">
        <v>104</v>
      </c>
    </row>
    <row r="506" spans="1:11" ht="18.75" customHeight="1" x14ac:dyDescent="0.25">
      <c r="A506">
        <v>2000045926</v>
      </c>
      <c r="B506" t="s">
        <v>13</v>
      </c>
      <c r="E506" t="s">
        <v>406</v>
      </c>
      <c r="F506" s="12">
        <v>44965</v>
      </c>
      <c r="G506" s="13"/>
      <c r="H506" s="5">
        <v>85536</v>
      </c>
    </row>
    <row r="507" spans="1:11" ht="18.75" customHeight="1" x14ac:dyDescent="0.25">
      <c r="A507">
        <v>2000045945</v>
      </c>
      <c r="B507" t="s">
        <v>376</v>
      </c>
      <c r="E507" t="s">
        <v>377</v>
      </c>
      <c r="F507" s="12">
        <v>44965</v>
      </c>
      <c r="G507" s="13"/>
      <c r="H507" s="5">
        <v>21000</v>
      </c>
      <c r="I507" s="30">
        <v>9959550</v>
      </c>
      <c r="K507" t="s">
        <v>107</v>
      </c>
    </row>
    <row r="508" spans="1:11" ht="18.75" customHeight="1" x14ac:dyDescent="0.25">
      <c r="A508">
        <v>2000045974</v>
      </c>
      <c r="B508" t="s">
        <v>407</v>
      </c>
      <c r="E508" t="s">
        <v>408</v>
      </c>
      <c r="F508" s="12">
        <v>44979</v>
      </c>
      <c r="G508" s="13"/>
      <c r="H508" s="5">
        <v>37500</v>
      </c>
    </row>
    <row r="509" spans="1:11" ht="18.75" customHeight="1" x14ac:dyDescent="0.25">
      <c r="A509">
        <v>2000057738</v>
      </c>
      <c r="B509" t="s">
        <v>409</v>
      </c>
      <c r="E509" t="s">
        <v>410</v>
      </c>
      <c r="F509" s="12">
        <v>44994</v>
      </c>
      <c r="G509" s="13"/>
      <c r="H509" s="5">
        <v>31500</v>
      </c>
    </row>
    <row r="510" spans="1:11" ht="18.75" customHeight="1" x14ac:dyDescent="0.25">
      <c r="A510">
        <v>2000057776</v>
      </c>
      <c r="B510" t="s">
        <v>404</v>
      </c>
      <c r="E510" t="s">
        <v>405</v>
      </c>
      <c r="F510" s="12">
        <v>44994</v>
      </c>
      <c r="G510" s="13"/>
      <c r="H510" s="5">
        <v>58051</v>
      </c>
      <c r="I510" s="30">
        <v>1086601</v>
      </c>
      <c r="K510" t="s">
        <v>77</v>
      </c>
    </row>
    <row r="511" spans="1:11" ht="18.75" customHeight="1" x14ac:dyDescent="0.25">
      <c r="A511">
        <v>2000045972</v>
      </c>
      <c r="B511" s="32" t="s">
        <v>37</v>
      </c>
      <c r="E511" t="s">
        <v>373</v>
      </c>
      <c r="F511" s="12">
        <v>45000</v>
      </c>
      <c r="G511" s="13"/>
      <c r="H511" s="5">
        <v>28605</v>
      </c>
    </row>
    <row r="512" spans="1:11" ht="18.75" customHeight="1" x14ac:dyDescent="0.25">
      <c r="A512">
        <v>2000038903</v>
      </c>
      <c r="B512" s="32" t="s">
        <v>411</v>
      </c>
      <c r="E512" t="s">
        <v>412</v>
      </c>
      <c r="F512" s="12">
        <v>45007</v>
      </c>
      <c r="G512" s="13"/>
      <c r="H512" s="5">
        <v>49500</v>
      </c>
    </row>
    <row r="513" spans="1:11" ht="18.75" customHeight="1" x14ac:dyDescent="0.25">
      <c r="A513">
        <v>2000058064</v>
      </c>
      <c r="B513" s="32" t="s">
        <v>231</v>
      </c>
      <c r="E513" t="s">
        <v>413</v>
      </c>
      <c r="F513" s="12">
        <v>45008</v>
      </c>
      <c r="G513" s="13"/>
      <c r="H513" s="5">
        <v>19500</v>
      </c>
    </row>
    <row r="514" spans="1:11" ht="18.75" customHeight="1" x14ac:dyDescent="0.25">
      <c r="A514">
        <v>2000057744</v>
      </c>
      <c r="B514" s="32" t="s">
        <v>414</v>
      </c>
      <c r="E514" t="s">
        <v>415</v>
      </c>
      <c r="F514" s="12">
        <v>45008</v>
      </c>
      <c r="G514" s="13"/>
      <c r="H514" s="5">
        <v>49500</v>
      </c>
    </row>
    <row r="515" spans="1:11" x14ac:dyDescent="0.25">
      <c r="A515">
        <v>2000057776</v>
      </c>
      <c r="B515" t="s">
        <v>404</v>
      </c>
      <c r="E515" t="s">
        <v>405</v>
      </c>
      <c r="F515" s="12">
        <v>45028</v>
      </c>
      <c r="H515" s="5">
        <v>1300</v>
      </c>
    </row>
    <row r="516" spans="1:11" ht="18.75" customHeight="1" x14ac:dyDescent="0.25">
      <c r="A516">
        <v>2000045949</v>
      </c>
      <c r="B516" t="s">
        <v>70</v>
      </c>
      <c r="E516" t="s">
        <v>401</v>
      </c>
      <c r="F516" s="12">
        <v>45035</v>
      </c>
      <c r="G516" s="13"/>
      <c r="H516" s="5">
        <v>37286</v>
      </c>
    </row>
    <row r="517" spans="1:11" ht="18.75" customHeight="1" x14ac:dyDescent="0.25">
      <c r="A517">
        <v>2000045944</v>
      </c>
      <c r="B517" t="s">
        <v>105</v>
      </c>
      <c r="E517" t="s">
        <v>374</v>
      </c>
      <c r="F517" s="12">
        <v>45035</v>
      </c>
      <c r="G517" s="13"/>
      <c r="H517" s="5">
        <v>15750</v>
      </c>
    </row>
    <row r="518" spans="1:11" ht="18.75" customHeight="1" x14ac:dyDescent="0.25">
      <c r="A518">
        <v>2000057738</v>
      </c>
      <c r="B518" t="s">
        <v>409</v>
      </c>
      <c r="E518" t="s">
        <v>410</v>
      </c>
      <c r="F518" s="12">
        <v>45042</v>
      </c>
      <c r="G518" s="13"/>
      <c r="H518" s="5">
        <v>26625</v>
      </c>
    </row>
    <row r="519" spans="1:11" ht="18.75" customHeight="1" x14ac:dyDescent="0.25">
      <c r="A519">
        <v>2000045944</v>
      </c>
      <c r="B519" t="s">
        <v>105</v>
      </c>
      <c r="E519" t="s">
        <v>374</v>
      </c>
      <c r="F519" s="12">
        <v>45050</v>
      </c>
      <c r="G519" s="13"/>
      <c r="H519" s="5">
        <v>4725</v>
      </c>
    </row>
    <row r="520" spans="1:11" ht="18.75" customHeight="1" x14ac:dyDescent="0.25">
      <c r="A520">
        <v>2000057776</v>
      </c>
      <c r="B520" t="s">
        <v>404</v>
      </c>
      <c r="E520" t="s">
        <v>405</v>
      </c>
      <c r="F520" s="12">
        <v>45050</v>
      </c>
      <c r="G520" s="13"/>
      <c r="H520" s="5">
        <v>1750</v>
      </c>
    </row>
    <row r="521" spans="1:11" ht="18.75" customHeight="1" x14ac:dyDescent="0.25">
      <c r="A521">
        <v>2000045944</v>
      </c>
      <c r="B521" t="s">
        <v>105</v>
      </c>
      <c r="E521" t="s">
        <v>374</v>
      </c>
      <c r="F521" s="12">
        <v>45056</v>
      </c>
      <c r="G521" s="13"/>
      <c r="H521" s="5">
        <v>1575</v>
      </c>
    </row>
    <row r="522" spans="1:11" ht="18.75" customHeight="1" x14ac:dyDescent="0.25">
      <c r="A522">
        <v>2000057738</v>
      </c>
      <c r="B522" t="s">
        <v>409</v>
      </c>
      <c r="E522" t="s">
        <v>410</v>
      </c>
      <c r="F522" s="12">
        <v>45056</v>
      </c>
      <c r="G522" s="13"/>
      <c r="H522" s="5">
        <v>8000</v>
      </c>
      <c r="I522" t="s">
        <v>416</v>
      </c>
      <c r="K522" t="s">
        <v>117</v>
      </c>
    </row>
    <row r="523" spans="1:11" ht="18.75" customHeight="1" x14ac:dyDescent="0.25">
      <c r="A523">
        <v>2000058064</v>
      </c>
      <c r="B523" t="s">
        <v>231</v>
      </c>
      <c r="E523" t="s">
        <v>413</v>
      </c>
      <c r="F523" s="12">
        <v>45063</v>
      </c>
      <c r="G523" s="13"/>
      <c r="H523" s="5">
        <v>3000</v>
      </c>
    </row>
    <row r="524" spans="1:11" ht="18.75" customHeight="1" x14ac:dyDescent="0.25">
      <c r="A524">
        <v>2000045974</v>
      </c>
      <c r="B524" t="s">
        <v>407</v>
      </c>
      <c r="E524" t="s">
        <v>408</v>
      </c>
      <c r="F524" s="12">
        <v>45070</v>
      </c>
      <c r="G524" s="13"/>
      <c r="H524" s="5">
        <v>74153</v>
      </c>
    </row>
    <row r="525" spans="1:11" ht="18.75" customHeight="1" x14ac:dyDescent="0.25">
      <c r="A525">
        <v>2000045975</v>
      </c>
      <c r="B525" t="s">
        <v>417</v>
      </c>
      <c r="E525" t="s">
        <v>418</v>
      </c>
      <c r="F525" s="12">
        <v>45070</v>
      </c>
      <c r="G525" s="13"/>
      <c r="H525" s="5">
        <v>150000</v>
      </c>
    </row>
    <row r="526" spans="1:11" ht="18.75" customHeight="1" x14ac:dyDescent="0.25">
      <c r="A526" s="32">
        <v>20000039301</v>
      </c>
      <c r="B526" s="32" t="s">
        <v>419</v>
      </c>
      <c r="C526" s="32"/>
      <c r="D526" s="32"/>
      <c r="E526" s="32" t="s">
        <v>420</v>
      </c>
      <c r="F526" s="33">
        <v>45070</v>
      </c>
      <c r="G526" s="58"/>
      <c r="H526" s="34">
        <v>150000</v>
      </c>
    </row>
    <row r="527" spans="1:11" ht="18.75" customHeight="1" x14ac:dyDescent="0.25">
      <c r="A527">
        <v>2000045926</v>
      </c>
      <c r="B527" t="s">
        <v>13</v>
      </c>
      <c r="E527" t="s">
        <v>406</v>
      </c>
      <c r="F527" s="12">
        <v>45070</v>
      </c>
      <c r="G527" s="13"/>
      <c r="H527" s="5">
        <v>21792</v>
      </c>
    </row>
    <row r="528" spans="1:11" ht="18.75" customHeight="1" x14ac:dyDescent="0.25">
      <c r="A528">
        <v>2000045976</v>
      </c>
      <c r="B528" t="s">
        <v>388</v>
      </c>
      <c r="E528" t="s">
        <v>389</v>
      </c>
      <c r="F528" s="12">
        <v>45070</v>
      </c>
      <c r="G528" s="13"/>
      <c r="H528" s="5">
        <v>20250</v>
      </c>
      <c r="I528" s="38">
        <v>1749912</v>
      </c>
      <c r="K528" t="s">
        <v>150</v>
      </c>
    </row>
    <row r="529" spans="1:11" ht="18.75" customHeight="1" x14ac:dyDescent="0.25">
      <c r="A529">
        <v>2000045943</v>
      </c>
      <c r="B529" t="s">
        <v>391</v>
      </c>
      <c r="E529" t="s">
        <v>392</v>
      </c>
      <c r="F529" s="12">
        <v>45078</v>
      </c>
      <c r="G529" s="13"/>
      <c r="H529" s="5">
        <v>51846</v>
      </c>
    </row>
    <row r="530" spans="1:11" ht="18.75" customHeight="1" x14ac:dyDescent="0.25">
      <c r="A530">
        <v>2000057776</v>
      </c>
      <c r="B530" t="s">
        <v>404</v>
      </c>
      <c r="E530" t="s">
        <v>405</v>
      </c>
      <c r="F530" s="12">
        <v>45078</v>
      </c>
      <c r="G530" s="13"/>
      <c r="H530" s="5">
        <v>2000</v>
      </c>
      <c r="I530" s="30">
        <v>1803758</v>
      </c>
      <c r="K530" t="s">
        <v>118</v>
      </c>
    </row>
    <row r="531" spans="1:11" ht="18.75" customHeight="1" x14ac:dyDescent="0.25">
      <c r="A531">
        <v>2000045949</v>
      </c>
      <c r="B531" t="s">
        <v>70</v>
      </c>
      <c r="E531" t="s">
        <v>401</v>
      </c>
      <c r="F531" s="12">
        <v>45091</v>
      </c>
      <c r="G531" s="13"/>
      <c r="H531" s="5">
        <v>4116</v>
      </c>
      <c r="I531" s="30">
        <v>1807874</v>
      </c>
      <c r="K531" t="s">
        <v>151</v>
      </c>
    </row>
    <row r="532" spans="1:11" ht="15.75" thickBot="1" x14ac:dyDescent="0.3">
      <c r="F532" s="12"/>
      <c r="G532" s="13"/>
      <c r="H532" s="15"/>
    </row>
    <row r="533" spans="1:11" x14ac:dyDescent="0.25">
      <c r="F533" s="16" t="s">
        <v>31</v>
      </c>
      <c r="G533" s="16">
        <v>2346</v>
      </c>
      <c r="H533" s="19">
        <f>SUM(H474:H532)</f>
        <v>1807874</v>
      </c>
      <c r="I533" s="16"/>
      <c r="J533" s="20" t="s">
        <v>33</v>
      </c>
      <c r="K533" t="s">
        <v>151</v>
      </c>
    </row>
    <row r="535" spans="1:11" ht="48.75" x14ac:dyDescent="0.25">
      <c r="A535" s="6" t="s">
        <v>2</v>
      </c>
      <c r="B535" s="7" t="s">
        <v>3</v>
      </c>
      <c r="C535" s="6" t="s">
        <v>4</v>
      </c>
      <c r="D535" s="6" t="s">
        <v>5</v>
      </c>
      <c r="E535" s="6" t="s">
        <v>6</v>
      </c>
      <c r="F535" s="6" t="s">
        <v>7</v>
      </c>
      <c r="G535" s="6" t="s">
        <v>8</v>
      </c>
      <c r="H535" s="8" t="s">
        <v>9</v>
      </c>
      <c r="I535" s="9" t="s">
        <v>10</v>
      </c>
      <c r="J535" s="10" t="s">
        <v>421</v>
      </c>
      <c r="K535" s="11" t="s">
        <v>12</v>
      </c>
    </row>
    <row r="536" spans="1:11" x14ac:dyDescent="0.25">
      <c r="A536">
        <v>2000045951</v>
      </c>
      <c r="B536" t="s">
        <v>422</v>
      </c>
      <c r="C536">
        <v>24327</v>
      </c>
      <c r="D536">
        <v>536919</v>
      </c>
      <c r="E536" t="s">
        <v>423</v>
      </c>
      <c r="F536" s="12">
        <v>44749</v>
      </c>
      <c r="G536" s="13">
        <v>2347</v>
      </c>
      <c r="H536" s="5">
        <v>14150</v>
      </c>
    </row>
    <row r="537" spans="1:11" x14ac:dyDescent="0.25">
      <c r="A537">
        <v>2000039325</v>
      </c>
      <c r="B537" t="s">
        <v>424</v>
      </c>
      <c r="E537" t="s">
        <v>425</v>
      </c>
      <c r="F537" s="12">
        <v>44756</v>
      </c>
      <c r="G537" s="13"/>
      <c r="H537" s="5">
        <v>8585</v>
      </c>
    </row>
    <row r="538" spans="1:11" x14ac:dyDescent="0.25">
      <c r="A538">
        <v>2000039090</v>
      </c>
      <c r="B538" t="s">
        <v>426</v>
      </c>
      <c r="E538" t="s">
        <v>427</v>
      </c>
      <c r="F538" s="12">
        <v>44756</v>
      </c>
      <c r="G538" s="13"/>
      <c r="H538" s="5">
        <v>150000</v>
      </c>
    </row>
    <row r="539" spans="1:11" x14ac:dyDescent="0.25">
      <c r="A539">
        <v>2000039323</v>
      </c>
      <c r="B539" t="s">
        <v>428</v>
      </c>
      <c r="E539" t="s">
        <v>429</v>
      </c>
      <c r="F539" s="12">
        <v>44756</v>
      </c>
      <c r="G539" s="13"/>
      <c r="H539" s="5">
        <v>9000</v>
      </c>
    </row>
    <row r="540" spans="1:11" x14ac:dyDescent="0.25">
      <c r="A540">
        <v>2000039330</v>
      </c>
      <c r="B540" t="s">
        <v>97</v>
      </c>
      <c r="E540" t="s">
        <v>430</v>
      </c>
      <c r="F540" s="12">
        <v>44756</v>
      </c>
      <c r="G540" s="13"/>
      <c r="H540" s="5">
        <v>7500</v>
      </c>
    </row>
    <row r="541" spans="1:11" x14ac:dyDescent="0.25">
      <c r="A541">
        <v>2000039086</v>
      </c>
      <c r="B541" t="s">
        <v>431</v>
      </c>
      <c r="E541" t="s">
        <v>432</v>
      </c>
      <c r="F541" s="12">
        <v>44762</v>
      </c>
      <c r="G541" s="13"/>
      <c r="H541" s="5">
        <v>8511</v>
      </c>
    </row>
    <row r="542" spans="1:11" x14ac:dyDescent="0.25">
      <c r="A542">
        <v>2000039326</v>
      </c>
      <c r="B542" t="s">
        <v>28</v>
      </c>
      <c r="E542" t="s">
        <v>433</v>
      </c>
      <c r="F542" s="12">
        <v>44762</v>
      </c>
      <c r="G542" s="13"/>
      <c r="H542" s="5">
        <v>8113</v>
      </c>
    </row>
    <row r="543" spans="1:11" x14ac:dyDescent="0.25">
      <c r="A543">
        <v>2000045973</v>
      </c>
      <c r="B543" t="s">
        <v>37</v>
      </c>
      <c r="E543" t="s">
        <v>434</v>
      </c>
      <c r="F543" s="12">
        <v>44762</v>
      </c>
      <c r="G543" s="13"/>
      <c r="H543" s="5">
        <v>25757</v>
      </c>
    </row>
    <row r="544" spans="1:11" x14ac:dyDescent="0.25">
      <c r="A544">
        <v>2000045941</v>
      </c>
      <c r="B544" t="s">
        <v>142</v>
      </c>
      <c r="E544" t="s">
        <v>435</v>
      </c>
      <c r="F544" s="12">
        <v>44769</v>
      </c>
      <c r="G544" s="13"/>
      <c r="H544" s="5">
        <v>14544</v>
      </c>
    </row>
    <row r="545" spans="1:8" x14ac:dyDescent="0.25">
      <c r="A545">
        <v>2000045965</v>
      </c>
      <c r="B545" t="s">
        <v>42</v>
      </c>
      <c r="E545" t="s">
        <v>436</v>
      </c>
      <c r="F545" s="12">
        <v>44769</v>
      </c>
      <c r="G545" s="13"/>
      <c r="H545" s="5">
        <v>9315</v>
      </c>
    </row>
    <row r="546" spans="1:8" x14ac:dyDescent="0.25">
      <c r="A546">
        <v>2000045970</v>
      </c>
      <c r="B546" t="s">
        <v>105</v>
      </c>
      <c r="E546" t="s">
        <v>437</v>
      </c>
      <c r="F546" s="12">
        <v>44776</v>
      </c>
      <c r="G546" s="13"/>
      <c r="H546" s="5">
        <v>11025</v>
      </c>
    </row>
    <row r="547" spans="1:8" x14ac:dyDescent="0.25">
      <c r="A547">
        <v>2000045947</v>
      </c>
      <c r="B547" t="s">
        <v>193</v>
      </c>
      <c r="E547" t="s">
        <v>438</v>
      </c>
      <c r="F547" s="12">
        <v>44776</v>
      </c>
      <c r="G547" s="13"/>
      <c r="H547" s="5">
        <v>10250</v>
      </c>
    </row>
    <row r="548" spans="1:8" x14ac:dyDescent="0.25">
      <c r="A548">
        <v>2000045942</v>
      </c>
      <c r="B548" t="s">
        <v>60</v>
      </c>
      <c r="E548" t="s">
        <v>439</v>
      </c>
      <c r="F548" s="12">
        <v>44783</v>
      </c>
      <c r="G548" s="13"/>
      <c r="H548" s="5">
        <v>2950</v>
      </c>
    </row>
    <row r="549" spans="1:8" x14ac:dyDescent="0.25">
      <c r="A549">
        <v>2000039322</v>
      </c>
      <c r="B549" t="s">
        <v>440</v>
      </c>
      <c r="E549" t="s">
        <v>441</v>
      </c>
      <c r="F549" s="12">
        <v>44790</v>
      </c>
      <c r="G549" s="13"/>
      <c r="H549" s="5">
        <v>7500</v>
      </c>
    </row>
    <row r="550" spans="1:8" x14ac:dyDescent="0.25">
      <c r="A550">
        <v>2000045964</v>
      </c>
      <c r="B550" t="s">
        <v>442</v>
      </c>
      <c r="E550" t="s">
        <v>443</v>
      </c>
      <c r="F550" s="12">
        <v>44790</v>
      </c>
      <c r="G550" s="13"/>
      <c r="H550" s="5">
        <v>81100</v>
      </c>
    </row>
    <row r="551" spans="1:8" x14ac:dyDescent="0.25">
      <c r="A551">
        <v>2000039323</v>
      </c>
      <c r="B551" t="s">
        <v>428</v>
      </c>
      <c r="E551" t="s">
        <v>429</v>
      </c>
      <c r="F551" s="12">
        <v>44797</v>
      </c>
      <c r="G551" s="13"/>
      <c r="H551" s="5">
        <v>25000</v>
      </c>
    </row>
    <row r="552" spans="1:8" x14ac:dyDescent="0.25">
      <c r="A552">
        <v>2000038893</v>
      </c>
      <c r="B552" t="s">
        <v>380</v>
      </c>
      <c r="E552" t="s">
        <v>444</v>
      </c>
      <c r="F552" s="12">
        <v>44797</v>
      </c>
      <c r="G552" s="13"/>
      <c r="H552" s="5">
        <v>8700</v>
      </c>
    </row>
    <row r="553" spans="1:8" x14ac:dyDescent="0.25">
      <c r="A553">
        <v>2000039332</v>
      </c>
      <c r="B553" t="s">
        <v>407</v>
      </c>
      <c r="E553" t="s">
        <v>445</v>
      </c>
      <c r="F553" s="12">
        <v>44797</v>
      </c>
      <c r="G553" s="13"/>
      <c r="H553" s="5">
        <v>6220</v>
      </c>
    </row>
    <row r="554" spans="1:8" x14ac:dyDescent="0.25">
      <c r="A554">
        <v>2000039329</v>
      </c>
      <c r="B554" t="s">
        <v>382</v>
      </c>
      <c r="E554" t="s">
        <v>446</v>
      </c>
      <c r="F554" s="12">
        <v>44797</v>
      </c>
      <c r="G554" s="13"/>
      <c r="H554" s="5">
        <v>16000</v>
      </c>
    </row>
    <row r="555" spans="1:8" x14ac:dyDescent="0.25">
      <c r="A555">
        <v>2000037605</v>
      </c>
      <c r="B555" t="s">
        <v>447</v>
      </c>
      <c r="E555" t="s">
        <v>448</v>
      </c>
      <c r="F555" s="12">
        <v>44797</v>
      </c>
      <c r="G555" s="13"/>
      <c r="H555" s="5">
        <v>15420</v>
      </c>
    </row>
    <row r="556" spans="1:8" x14ac:dyDescent="0.25">
      <c r="A556">
        <v>2000045941</v>
      </c>
      <c r="B556" t="s">
        <v>142</v>
      </c>
      <c r="E556" t="s">
        <v>435</v>
      </c>
      <c r="F556" s="12">
        <v>44805</v>
      </c>
      <c r="G556" s="13"/>
      <c r="H556" s="5">
        <v>12036</v>
      </c>
    </row>
    <row r="557" spans="1:8" x14ac:dyDescent="0.25">
      <c r="A557">
        <v>2000039130</v>
      </c>
      <c r="B557" t="s">
        <v>449</v>
      </c>
      <c r="E557" t="s">
        <v>450</v>
      </c>
      <c r="F557" s="12">
        <v>44805</v>
      </c>
      <c r="G557" s="13"/>
      <c r="H557" s="5">
        <v>144750</v>
      </c>
    </row>
    <row r="558" spans="1:8" x14ac:dyDescent="0.25">
      <c r="A558">
        <v>2000045942</v>
      </c>
      <c r="B558" t="s">
        <v>60</v>
      </c>
      <c r="E558" t="s">
        <v>439</v>
      </c>
      <c r="F558" s="12">
        <v>44805</v>
      </c>
      <c r="G558" s="13"/>
      <c r="H558" s="5">
        <v>1875</v>
      </c>
    </row>
    <row r="559" spans="1:8" x14ac:dyDescent="0.25">
      <c r="A559">
        <v>2000045942</v>
      </c>
      <c r="B559" t="s">
        <v>60</v>
      </c>
      <c r="E559" t="s">
        <v>439</v>
      </c>
      <c r="F559" s="12">
        <v>44805</v>
      </c>
      <c r="G559" s="13"/>
      <c r="H559" s="5">
        <v>3800</v>
      </c>
    </row>
    <row r="560" spans="1:8" x14ac:dyDescent="0.25">
      <c r="A560">
        <v>2000038690</v>
      </c>
      <c r="B560" t="s">
        <v>140</v>
      </c>
      <c r="E560" t="s">
        <v>451</v>
      </c>
      <c r="F560" s="12">
        <v>44805</v>
      </c>
      <c r="G560" s="13"/>
      <c r="H560" s="5">
        <v>14110</v>
      </c>
    </row>
    <row r="561" spans="1:8" x14ac:dyDescent="0.25">
      <c r="A561">
        <v>2000039335</v>
      </c>
      <c r="B561" t="s">
        <v>241</v>
      </c>
      <c r="E561" t="s">
        <v>452</v>
      </c>
      <c r="F561" s="12">
        <v>44812</v>
      </c>
      <c r="G561" s="13"/>
      <c r="H561" s="5">
        <v>44750</v>
      </c>
    </row>
    <row r="562" spans="1:8" x14ac:dyDescent="0.25">
      <c r="A562">
        <v>2000038912</v>
      </c>
      <c r="B562" t="s">
        <v>95</v>
      </c>
      <c r="E562" t="s">
        <v>453</v>
      </c>
      <c r="F562" s="12">
        <v>44818</v>
      </c>
      <c r="G562" s="13"/>
      <c r="H562" s="5">
        <v>8000</v>
      </c>
    </row>
    <row r="563" spans="1:8" x14ac:dyDescent="0.25">
      <c r="A563">
        <v>2000039328</v>
      </c>
      <c r="B563" t="s">
        <v>393</v>
      </c>
      <c r="E563" t="s">
        <v>454</v>
      </c>
      <c r="F563" s="12">
        <v>44825</v>
      </c>
      <c r="G563" s="13"/>
      <c r="H563" s="5">
        <v>47000</v>
      </c>
    </row>
    <row r="564" spans="1:8" x14ac:dyDescent="0.25">
      <c r="A564">
        <v>2000039334</v>
      </c>
      <c r="B564" t="s">
        <v>397</v>
      </c>
      <c r="E564" t="s">
        <v>455</v>
      </c>
      <c r="F564" s="12">
        <v>44825</v>
      </c>
      <c r="G564" s="13"/>
      <c r="H564" s="5">
        <v>18896</v>
      </c>
    </row>
    <row r="565" spans="1:8" x14ac:dyDescent="0.25">
      <c r="A565">
        <v>2000045941</v>
      </c>
      <c r="B565" t="s">
        <v>142</v>
      </c>
      <c r="E565" t="s">
        <v>435</v>
      </c>
      <c r="F565" s="12">
        <v>44825</v>
      </c>
      <c r="G565" s="13"/>
      <c r="H565" s="5">
        <v>14052</v>
      </c>
    </row>
    <row r="566" spans="1:8" x14ac:dyDescent="0.25">
      <c r="A566">
        <v>2000038634</v>
      </c>
      <c r="B566" t="s">
        <v>456</v>
      </c>
      <c r="E566" t="s">
        <v>457</v>
      </c>
      <c r="F566" s="12">
        <v>44825</v>
      </c>
      <c r="G566" s="13"/>
      <c r="H566" s="5">
        <v>12263</v>
      </c>
    </row>
    <row r="567" spans="1:8" x14ac:dyDescent="0.25">
      <c r="A567">
        <v>2000039330</v>
      </c>
      <c r="B567" t="s">
        <v>97</v>
      </c>
      <c r="E567" t="s">
        <v>430</v>
      </c>
      <c r="F567" s="12">
        <v>44833</v>
      </c>
      <c r="G567" s="13"/>
      <c r="H567" s="14">
        <v>23000</v>
      </c>
    </row>
    <row r="568" spans="1:8" x14ac:dyDescent="0.25">
      <c r="A568">
        <v>2000039322</v>
      </c>
      <c r="B568" t="s">
        <v>440</v>
      </c>
      <c r="E568" t="s">
        <v>441</v>
      </c>
      <c r="F568" s="12">
        <v>44833</v>
      </c>
      <c r="G568" s="13"/>
      <c r="H568" s="14">
        <v>11000</v>
      </c>
    </row>
    <row r="569" spans="1:8" x14ac:dyDescent="0.25">
      <c r="A569">
        <v>2000045970</v>
      </c>
      <c r="B569" t="s">
        <v>105</v>
      </c>
      <c r="E569" t="s">
        <v>437</v>
      </c>
      <c r="F569" s="12">
        <v>44839</v>
      </c>
      <c r="G569" s="13"/>
      <c r="H569" s="14">
        <v>3150</v>
      </c>
    </row>
    <row r="570" spans="1:8" x14ac:dyDescent="0.25">
      <c r="A570">
        <v>2000039691</v>
      </c>
      <c r="B570" t="s">
        <v>276</v>
      </c>
      <c r="E570" t="s">
        <v>458</v>
      </c>
      <c r="F570" s="12">
        <v>44846</v>
      </c>
      <c r="G570" s="13"/>
      <c r="H570" s="14">
        <v>10782</v>
      </c>
    </row>
    <row r="571" spans="1:8" x14ac:dyDescent="0.25">
      <c r="A571">
        <v>2000039129</v>
      </c>
      <c r="B571" t="s">
        <v>114</v>
      </c>
      <c r="E571" t="s">
        <v>459</v>
      </c>
      <c r="F571" s="12">
        <v>44846</v>
      </c>
      <c r="G571" s="13"/>
      <c r="H571" s="14">
        <v>45718</v>
      </c>
    </row>
    <row r="572" spans="1:8" x14ac:dyDescent="0.25">
      <c r="A572">
        <v>2000045965</v>
      </c>
      <c r="B572" t="s">
        <v>42</v>
      </c>
      <c r="E572" t="s">
        <v>436</v>
      </c>
      <c r="F572" s="12">
        <v>44853</v>
      </c>
      <c r="G572" s="13"/>
      <c r="H572" s="14">
        <v>7763</v>
      </c>
    </row>
    <row r="573" spans="1:8" x14ac:dyDescent="0.25">
      <c r="A573">
        <v>2000045941</v>
      </c>
      <c r="B573" t="s">
        <v>142</v>
      </c>
      <c r="E573" t="s">
        <v>435</v>
      </c>
      <c r="F573" s="12">
        <v>44853</v>
      </c>
      <c r="G573" s="13"/>
      <c r="H573" s="14">
        <v>20664</v>
      </c>
    </row>
    <row r="574" spans="1:8" x14ac:dyDescent="0.25">
      <c r="A574">
        <v>2000039323</v>
      </c>
      <c r="B574" t="s">
        <v>428</v>
      </c>
      <c r="E574" t="s">
        <v>429</v>
      </c>
      <c r="F574" s="12">
        <v>44881</v>
      </c>
      <c r="G574" s="13"/>
      <c r="H574" s="14">
        <v>20000</v>
      </c>
    </row>
    <row r="575" spans="1:8" x14ac:dyDescent="0.25">
      <c r="A575">
        <v>2000045965</v>
      </c>
      <c r="B575" t="s">
        <v>42</v>
      </c>
      <c r="E575" t="s">
        <v>436</v>
      </c>
      <c r="F575" s="12">
        <v>44881</v>
      </c>
      <c r="G575" s="13"/>
      <c r="H575" s="14">
        <v>3105</v>
      </c>
    </row>
    <row r="576" spans="1:8" x14ac:dyDescent="0.25">
      <c r="A576">
        <v>2000045941</v>
      </c>
      <c r="B576" t="s">
        <v>142</v>
      </c>
      <c r="E576" t="s">
        <v>435</v>
      </c>
      <c r="F576" s="12">
        <v>44893</v>
      </c>
      <c r="G576" s="13"/>
      <c r="H576" s="14">
        <v>7440</v>
      </c>
    </row>
    <row r="577" spans="1:11" x14ac:dyDescent="0.25">
      <c r="A577">
        <v>2000039335</v>
      </c>
      <c r="B577" t="s">
        <v>241</v>
      </c>
      <c r="E577" t="s">
        <v>452</v>
      </c>
      <c r="F577" s="12">
        <v>44902</v>
      </c>
      <c r="G577" s="13"/>
      <c r="H577" s="14">
        <v>33050</v>
      </c>
    </row>
    <row r="578" spans="1:11" x14ac:dyDescent="0.25">
      <c r="A578">
        <v>2000039324</v>
      </c>
      <c r="B578" t="s">
        <v>191</v>
      </c>
      <c r="E578" t="s">
        <v>460</v>
      </c>
      <c r="F578" s="12">
        <v>44902</v>
      </c>
      <c r="G578" s="13"/>
      <c r="H578" s="14">
        <v>37500</v>
      </c>
    </row>
    <row r="579" spans="1:11" x14ac:dyDescent="0.25">
      <c r="A579">
        <v>2000045942</v>
      </c>
      <c r="B579" t="s">
        <v>60</v>
      </c>
      <c r="E579" t="s">
        <v>439</v>
      </c>
      <c r="F579" s="12">
        <v>44902</v>
      </c>
      <c r="G579" s="13"/>
      <c r="H579" s="14">
        <v>26925</v>
      </c>
    </row>
    <row r="580" spans="1:11" x14ac:dyDescent="0.25">
      <c r="A580">
        <v>2000039323</v>
      </c>
      <c r="B580" t="s">
        <v>428</v>
      </c>
      <c r="E580" t="s">
        <v>429</v>
      </c>
      <c r="F580" s="12">
        <v>44916</v>
      </c>
      <c r="G580" s="13"/>
      <c r="H580" s="14">
        <v>7375</v>
      </c>
    </row>
    <row r="581" spans="1:11" x14ac:dyDescent="0.25">
      <c r="A581">
        <v>2000045970</v>
      </c>
      <c r="B581" t="s">
        <v>105</v>
      </c>
      <c r="E581" t="s">
        <v>437</v>
      </c>
      <c r="F581" s="12">
        <v>44916</v>
      </c>
      <c r="G581" s="13"/>
      <c r="H581" s="14">
        <v>9450</v>
      </c>
    </row>
    <row r="582" spans="1:11" x14ac:dyDescent="0.25">
      <c r="A582">
        <v>2000045941</v>
      </c>
      <c r="B582" t="s">
        <v>142</v>
      </c>
      <c r="E582" t="s">
        <v>435</v>
      </c>
      <c r="F582" s="12">
        <v>44916</v>
      </c>
      <c r="G582" s="13"/>
      <c r="H582" s="14">
        <v>5952</v>
      </c>
      <c r="I582" s="38"/>
    </row>
    <row r="583" spans="1:11" x14ac:dyDescent="0.25">
      <c r="A583">
        <v>2000045973</v>
      </c>
      <c r="B583" t="s">
        <v>37</v>
      </c>
      <c r="E583" t="s">
        <v>434</v>
      </c>
      <c r="F583" s="12">
        <v>44945</v>
      </c>
      <c r="G583" s="13"/>
      <c r="H583" s="14">
        <v>19925</v>
      </c>
    </row>
    <row r="584" spans="1:11" x14ac:dyDescent="0.25">
      <c r="A584">
        <v>2000039125</v>
      </c>
      <c r="B584" t="s">
        <v>461</v>
      </c>
      <c r="E584" t="s">
        <v>462</v>
      </c>
      <c r="F584" s="12">
        <v>44945</v>
      </c>
      <c r="G584" s="13"/>
      <c r="H584" s="14">
        <v>18000</v>
      </c>
    </row>
    <row r="585" spans="1:11" x14ac:dyDescent="0.25">
      <c r="A585">
        <v>2000045965</v>
      </c>
      <c r="B585" t="s">
        <v>42</v>
      </c>
      <c r="E585" t="s">
        <v>436</v>
      </c>
      <c r="F585" s="12">
        <v>44951</v>
      </c>
      <c r="G585" s="13"/>
      <c r="H585" s="14">
        <v>4658</v>
      </c>
    </row>
    <row r="586" spans="1:11" ht="16.5" customHeight="1" x14ac:dyDescent="0.25">
      <c r="A586">
        <v>2000057922</v>
      </c>
      <c r="B586" t="s">
        <v>463</v>
      </c>
      <c r="E586" t="s">
        <v>464</v>
      </c>
      <c r="F586" s="12">
        <v>44951</v>
      </c>
      <c r="H586" s="5">
        <v>33625</v>
      </c>
    </row>
    <row r="587" spans="1:11" ht="16.5" customHeight="1" x14ac:dyDescent="0.25">
      <c r="A587">
        <v>2000045941</v>
      </c>
      <c r="B587" t="s">
        <v>142</v>
      </c>
      <c r="E587" t="s">
        <v>435</v>
      </c>
      <c r="F587" s="12">
        <v>44951</v>
      </c>
      <c r="H587" s="5">
        <v>3936</v>
      </c>
    </row>
    <row r="588" spans="1:11" ht="16.5" customHeight="1" x14ac:dyDescent="0.25">
      <c r="A588">
        <v>2000045951</v>
      </c>
      <c r="B588" t="s">
        <v>422</v>
      </c>
      <c r="E588" t="s">
        <v>423</v>
      </c>
      <c r="F588" s="12">
        <v>44959</v>
      </c>
      <c r="H588" s="5">
        <v>8800</v>
      </c>
    </row>
    <row r="589" spans="1:11" ht="16.5" customHeight="1" x14ac:dyDescent="0.25">
      <c r="A589">
        <v>2000039327</v>
      </c>
      <c r="B589" t="s">
        <v>465</v>
      </c>
      <c r="E589" t="s">
        <v>466</v>
      </c>
      <c r="F589" s="12">
        <v>44959</v>
      </c>
      <c r="H589" s="5">
        <v>64950</v>
      </c>
      <c r="I589" s="30">
        <v>1187940</v>
      </c>
      <c r="K589" t="s">
        <v>104</v>
      </c>
    </row>
    <row r="590" spans="1:11" ht="16.5" customHeight="1" x14ac:dyDescent="0.25">
      <c r="A590">
        <v>2000045966</v>
      </c>
      <c r="B590" t="s">
        <v>16</v>
      </c>
      <c r="E590" t="s">
        <v>467</v>
      </c>
      <c r="F590" s="12">
        <v>44972</v>
      </c>
      <c r="H590" s="5">
        <v>21663</v>
      </c>
      <c r="I590" s="30">
        <v>1209603</v>
      </c>
      <c r="K590" t="s">
        <v>148</v>
      </c>
    </row>
    <row r="591" spans="1:11" ht="16.5" customHeight="1" x14ac:dyDescent="0.25">
      <c r="A591">
        <v>2000039330</v>
      </c>
      <c r="B591" t="s">
        <v>97</v>
      </c>
      <c r="E591" t="s">
        <v>430</v>
      </c>
      <c r="F591" s="12">
        <v>44979</v>
      </c>
      <c r="H591" s="5">
        <v>22000</v>
      </c>
    </row>
    <row r="592" spans="1:11" ht="16.5" customHeight="1" x14ac:dyDescent="0.25">
      <c r="A592">
        <v>2000045948</v>
      </c>
      <c r="B592" t="s">
        <v>222</v>
      </c>
      <c r="E592" t="s">
        <v>468</v>
      </c>
      <c r="F592" s="12">
        <v>44979</v>
      </c>
      <c r="H592" s="5">
        <v>36750</v>
      </c>
    </row>
    <row r="593" spans="1:11" ht="16.5" customHeight="1" x14ac:dyDescent="0.25">
      <c r="A593">
        <v>2000045941</v>
      </c>
      <c r="B593" t="s">
        <v>142</v>
      </c>
      <c r="E593" t="s">
        <v>435</v>
      </c>
      <c r="F593" s="12">
        <v>44986</v>
      </c>
      <c r="H593" s="5">
        <v>3300</v>
      </c>
    </row>
    <row r="594" spans="1:11" ht="16.5" customHeight="1" x14ac:dyDescent="0.25">
      <c r="A594">
        <v>2000045966</v>
      </c>
      <c r="B594" t="s">
        <v>16</v>
      </c>
      <c r="E594" t="s">
        <v>467</v>
      </c>
      <c r="F594" s="12">
        <v>44986</v>
      </c>
      <c r="H594" s="5">
        <v>39200</v>
      </c>
    </row>
    <row r="595" spans="1:11" ht="16.5" customHeight="1" x14ac:dyDescent="0.25">
      <c r="A595">
        <v>2000057922</v>
      </c>
      <c r="B595" t="s">
        <v>463</v>
      </c>
      <c r="E595" t="s">
        <v>464</v>
      </c>
      <c r="F595" s="12">
        <v>44986</v>
      </c>
      <c r="H595" s="5">
        <v>9250</v>
      </c>
    </row>
    <row r="596" spans="1:11" ht="16.5" customHeight="1" x14ac:dyDescent="0.25">
      <c r="A596">
        <v>2000057919</v>
      </c>
      <c r="B596" t="s">
        <v>469</v>
      </c>
      <c r="E596" t="s">
        <v>470</v>
      </c>
      <c r="F596" s="12">
        <v>44986</v>
      </c>
      <c r="H596" s="5">
        <v>3125</v>
      </c>
    </row>
    <row r="597" spans="1:11" ht="16.5" customHeight="1" x14ac:dyDescent="0.25">
      <c r="A597">
        <v>2000045965</v>
      </c>
      <c r="B597" t="s">
        <v>42</v>
      </c>
      <c r="E597" t="s">
        <v>436</v>
      </c>
      <c r="F597" s="12">
        <v>44994</v>
      </c>
      <c r="H597" s="5">
        <v>3105</v>
      </c>
      <c r="I597" s="30">
        <v>1326333</v>
      </c>
      <c r="K597" t="s">
        <v>77</v>
      </c>
    </row>
    <row r="598" spans="1:11" ht="16.5" customHeight="1" x14ac:dyDescent="0.25">
      <c r="A598">
        <v>2000045973</v>
      </c>
      <c r="B598" t="s">
        <v>37</v>
      </c>
      <c r="E598" t="s">
        <v>434</v>
      </c>
      <c r="F598" s="12">
        <v>45000</v>
      </c>
      <c r="H598" s="5">
        <v>11308</v>
      </c>
    </row>
    <row r="599" spans="1:11" ht="16.5" customHeight="1" x14ac:dyDescent="0.25">
      <c r="A599">
        <v>2000045941</v>
      </c>
      <c r="B599" t="s">
        <v>142</v>
      </c>
      <c r="E599" t="s">
        <v>435</v>
      </c>
      <c r="F599" s="12">
        <v>45007</v>
      </c>
      <c r="H599" s="5">
        <v>3708</v>
      </c>
    </row>
    <row r="600" spans="1:11" ht="16.5" customHeight="1" x14ac:dyDescent="0.25">
      <c r="A600">
        <v>2000039323</v>
      </c>
      <c r="B600" t="s">
        <v>428</v>
      </c>
      <c r="E600" t="s">
        <v>429</v>
      </c>
      <c r="F600" s="12">
        <v>45008</v>
      </c>
      <c r="H600" s="5">
        <v>7375</v>
      </c>
    </row>
    <row r="601" spans="1:11" ht="18.75" customHeight="1" x14ac:dyDescent="0.25">
      <c r="A601">
        <v>2000058115</v>
      </c>
      <c r="B601" s="32" t="s">
        <v>414</v>
      </c>
      <c r="E601" t="s">
        <v>471</v>
      </c>
      <c r="F601" s="12">
        <v>45008</v>
      </c>
      <c r="G601" s="13"/>
      <c r="H601" s="5">
        <v>29900</v>
      </c>
    </row>
    <row r="602" spans="1:11" ht="18.75" customHeight="1" x14ac:dyDescent="0.25">
      <c r="A602">
        <v>2000045927</v>
      </c>
      <c r="B602" s="32" t="s">
        <v>472</v>
      </c>
      <c r="E602" t="s">
        <v>473</v>
      </c>
      <c r="F602" s="12">
        <v>45008</v>
      </c>
      <c r="G602" s="13"/>
      <c r="H602" s="5">
        <v>47500</v>
      </c>
    </row>
    <row r="603" spans="1:11" ht="18.75" customHeight="1" x14ac:dyDescent="0.25">
      <c r="A603">
        <v>2000039132</v>
      </c>
      <c r="B603" t="s">
        <v>179</v>
      </c>
      <c r="E603" t="s">
        <v>474</v>
      </c>
      <c r="F603" s="12">
        <v>45028</v>
      </c>
      <c r="G603" s="13"/>
      <c r="H603" s="5">
        <v>34775</v>
      </c>
    </row>
    <row r="604" spans="1:11" ht="18.75" customHeight="1" x14ac:dyDescent="0.25">
      <c r="A604">
        <v>2000045941</v>
      </c>
      <c r="B604" t="s">
        <v>142</v>
      </c>
      <c r="E604" t="s">
        <v>435</v>
      </c>
      <c r="F604" s="12">
        <v>45028</v>
      </c>
      <c r="G604" s="13"/>
      <c r="H604" s="5">
        <v>8225</v>
      </c>
    </row>
    <row r="605" spans="1:11" ht="18.75" customHeight="1" x14ac:dyDescent="0.25">
      <c r="A605">
        <v>2000039691</v>
      </c>
      <c r="B605" t="s">
        <v>276</v>
      </c>
      <c r="E605" t="s">
        <v>458</v>
      </c>
      <c r="F605" s="12">
        <v>45028</v>
      </c>
      <c r="G605" s="13"/>
      <c r="H605" s="5">
        <v>23500</v>
      </c>
    </row>
    <row r="606" spans="1:11" ht="18.75" customHeight="1" x14ac:dyDescent="0.25">
      <c r="A606">
        <v>2000045970</v>
      </c>
      <c r="B606" t="s">
        <v>105</v>
      </c>
      <c r="E606" t="s">
        <v>437</v>
      </c>
      <c r="F606" s="12">
        <v>45035</v>
      </c>
      <c r="G606" s="13"/>
      <c r="H606" s="5">
        <v>4725</v>
      </c>
      <c r="I606" s="30">
        <v>1497349</v>
      </c>
      <c r="K606" t="s">
        <v>475</v>
      </c>
    </row>
    <row r="607" spans="1:11" ht="18.75" customHeight="1" x14ac:dyDescent="0.25">
      <c r="A607">
        <v>2000057919</v>
      </c>
      <c r="B607" t="s">
        <v>469</v>
      </c>
      <c r="E607" t="s">
        <v>470</v>
      </c>
      <c r="F607" s="12">
        <v>45042</v>
      </c>
      <c r="G607" s="13"/>
      <c r="H607" s="5">
        <v>2825</v>
      </c>
    </row>
    <row r="608" spans="1:11" ht="18.75" customHeight="1" x14ac:dyDescent="0.25">
      <c r="A608" s="32">
        <v>2000045970</v>
      </c>
      <c r="B608" s="32" t="s">
        <v>105</v>
      </c>
      <c r="C608" s="32"/>
      <c r="D608" s="32"/>
      <c r="E608" s="32" t="s">
        <v>437</v>
      </c>
      <c r="F608" s="33">
        <v>45050</v>
      </c>
      <c r="G608" s="58"/>
      <c r="H608" s="34">
        <v>3150</v>
      </c>
      <c r="I608" s="29"/>
    </row>
    <row r="609" spans="1:11" ht="18.75" customHeight="1" x14ac:dyDescent="0.25">
      <c r="A609">
        <v>2000057741</v>
      </c>
      <c r="B609" t="s">
        <v>388</v>
      </c>
      <c r="E609" t="s">
        <v>476</v>
      </c>
      <c r="F609" s="12">
        <v>45056</v>
      </c>
      <c r="G609" s="13"/>
      <c r="H609" s="5">
        <v>43200</v>
      </c>
    </row>
    <row r="610" spans="1:11" x14ac:dyDescent="0.25">
      <c r="A610" s="32">
        <v>2000045970</v>
      </c>
      <c r="B610" s="32" t="s">
        <v>105</v>
      </c>
      <c r="C610" s="32"/>
      <c r="D610" s="32"/>
      <c r="E610" s="32" t="s">
        <v>437</v>
      </c>
      <c r="F610" s="12">
        <v>45056</v>
      </c>
      <c r="G610" s="13"/>
      <c r="H610" s="14">
        <v>1575</v>
      </c>
    </row>
    <row r="611" spans="1:11" x14ac:dyDescent="0.25">
      <c r="A611">
        <v>2000057919</v>
      </c>
      <c r="B611" t="s">
        <v>469</v>
      </c>
      <c r="E611" t="s">
        <v>470</v>
      </c>
      <c r="F611" s="12">
        <v>45056</v>
      </c>
      <c r="G611" s="13"/>
      <c r="H611" s="14">
        <v>6525</v>
      </c>
      <c r="I611" s="30">
        <v>1554624</v>
      </c>
      <c r="K611" t="s">
        <v>117</v>
      </c>
    </row>
    <row r="612" spans="1:11" x14ac:dyDescent="0.25">
      <c r="A612">
        <v>2000057741</v>
      </c>
      <c r="B612" s="32" t="s">
        <v>388</v>
      </c>
      <c r="E612" s="32" t="s">
        <v>477</v>
      </c>
      <c r="F612" s="12">
        <v>45064</v>
      </c>
      <c r="G612" s="13"/>
      <c r="H612" s="14">
        <v>1650</v>
      </c>
    </row>
    <row r="613" spans="1:11" x14ac:dyDescent="0.25">
      <c r="A613">
        <v>2000039331</v>
      </c>
      <c r="B613" t="s">
        <v>478</v>
      </c>
      <c r="E613" t="s">
        <v>479</v>
      </c>
      <c r="F613" s="12">
        <v>45070</v>
      </c>
      <c r="G613" s="13"/>
      <c r="H613" s="14">
        <v>76355</v>
      </c>
    </row>
    <row r="614" spans="1:11" x14ac:dyDescent="0.25">
      <c r="A614">
        <v>2000045965</v>
      </c>
      <c r="B614" s="32" t="s">
        <v>42</v>
      </c>
      <c r="E614" s="32" t="s">
        <v>436</v>
      </c>
      <c r="F614" s="12">
        <v>45078</v>
      </c>
      <c r="G614" s="13"/>
      <c r="H614" s="14">
        <v>7763</v>
      </c>
      <c r="I614" s="30">
        <v>1640392</v>
      </c>
      <c r="K614" t="s">
        <v>151</v>
      </c>
    </row>
    <row r="615" spans="1:11" ht="15.75" thickBot="1" x14ac:dyDescent="0.3">
      <c r="A615" s="32"/>
      <c r="B615" s="32"/>
      <c r="C615" s="32"/>
      <c r="D615" s="32"/>
      <c r="E615" s="32"/>
      <c r="F615" s="12"/>
      <c r="G615" s="13"/>
      <c r="H615" s="15"/>
    </row>
    <row r="616" spans="1:11" x14ac:dyDescent="0.25">
      <c r="F616" s="17" t="s">
        <v>31</v>
      </c>
      <c r="G616" s="16">
        <v>2347</v>
      </c>
      <c r="H616" s="18">
        <f>SUM(H536:H614)</f>
        <v>1640392</v>
      </c>
      <c r="I616" s="16"/>
      <c r="J616" s="20" t="s">
        <v>33</v>
      </c>
      <c r="K616" t="s">
        <v>151</v>
      </c>
    </row>
    <row r="618" spans="1:11" ht="48.75" x14ac:dyDescent="0.25">
      <c r="A618" s="6" t="s">
        <v>2</v>
      </c>
      <c r="B618" s="7" t="s">
        <v>3</v>
      </c>
      <c r="C618" s="6" t="s">
        <v>4</v>
      </c>
      <c r="D618" s="6" t="s">
        <v>5</v>
      </c>
      <c r="E618" s="6" t="s">
        <v>6</v>
      </c>
      <c r="F618" s="6" t="s">
        <v>7</v>
      </c>
      <c r="G618" s="6" t="s">
        <v>8</v>
      </c>
      <c r="H618" s="8" t="s">
        <v>9</v>
      </c>
      <c r="I618" s="9" t="s">
        <v>10</v>
      </c>
      <c r="J618" s="10" t="s">
        <v>480</v>
      </c>
      <c r="K618" s="11" t="s">
        <v>12</v>
      </c>
    </row>
    <row r="619" spans="1:11" x14ac:dyDescent="0.25">
      <c r="A619">
        <v>2000045898</v>
      </c>
      <c r="B619" t="s">
        <v>370</v>
      </c>
      <c r="C619">
        <v>24327</v>
      </c>
      <c r="D619">
        <v>536919</v>
      </c>
      <c r="E619" t="s">
        <v>481</v>
      </c>
      <c r="F619" s="12">
        <v>44756</v>
      </c>
      <c r="G619" s="13">
        <v>2348</v>
      </c>
      <c r="H619" s="5">
        <v>2750</v>
      </c>
    </row>
    <row r="620" spans="1:11" x14ac:dyDescent="0.25">
      <c r="A620">
        <v>2000045925</v>
      </c>
      <c r="B620" t="s">
        <v>482</v>
      </c>
      <c r="E620" t="s">
        <v>483</v>
      </c>
      <c r="F620" s="12">
        <v>44756</v>
      </c>
      <c r="G620" s="13"/>
      <c r="H620" s="5">
        <v>45050</v>
      </c>
    </row>
    <row r="621" spans="1:11" x14ac:dyDescent="0.25">
      <c r="A621">
        <v>2000047531</v>
      </c>
      <c r="B621" t="s">
        <v>122</v>
      </c>
      <c r="E621" t="s">
        <v>484</v>
      </c>
      <c r="F621" s="12">
        <v>44769</v>
      </c>
      <c r="G621" s="13"/>
      <c r="H621" s="5">
        <v>7200</v>
      </c>
    </row>
    <row r="622" spans="1:11" x14ac:dyDescent="0.25">
      <c r="A622">
        <v>2000045898</v>
      </c>
      <c r="B622" t="s">
        <v>370</v>
      </c>
      <c r="E622" t="s">
        <v>481</v>
      </c>
      <c r="F622" s="12">
        <v>44783</v>
      </c>
      <c r="G622" s="13"/>
      <c r="H622" s="5">
        <v>6000</v>
      </c>
    </row>
    <row r="623" spans="1:11" x14ac:dyDescent="0.25">
      <c r="A623">
        <v>2000047530</v>
      </c>
      <c r="B623" t="s">
        <v>485</v>
      </c>
      <c r="E623" t="s">
        <v>486</v>
      </c>
      <c r="F623" s="12">
        <v>44790</v>
      </c>
      <c r="G623" s="13"/>
      <c r="H623" s="5">
        <v>6750</v>
      </c>
    </row>
    <row r="624" spans="1:11" x14ac:dyDescent="0.25">
      <c r="A624">
        <v>2000047531</v>
      </c>
      <c r="B624" t="s">
        <v>122</v>
      </c>
      <c r="E624" t="s">
        <v>484</v>
      </c>
      <c r="F624" s="12">
        <v>44805</v>
      </c>
      <c r="G624" s="13"/>
      <c r="H624" s="5">
        <v>8000</v>
      </c>
    </row>
    <row r="625" spans="1:11" x14ac:dyDescent="0.25">
      <c r="A625">
        <v>2000045898</v>
      </c>
      <c r="B625" t="s">
        <v>370</v>
      </c>
      <c r="E625" t="s">
        <v>481</v>
      </c>
      <c r="F625" s="12">
        <v>44825</v>
      </c>
      <c r="G625" s="13"/>
      <c r="H625" s="5">
        <v>13500</v>
      </c>
    </row>
    <row r="626" spans="1:11" x14ac:dyDescent="0.25">
      <c r="A626">
        <v>2000047530</v>
      </c>
      <c r="B626" t="s">
        <v>485</v>
      </c>
      <c r="E626" t="s">
        <v>486</v>
      </c>
      <c r="F626" s="12">
        <v>44846</v>
      </c>
      <c r="G626" s="13"/>
      <c r="H626" s="5">
        <v>16975</v>
      </c>
      <c r="I626" s="30">
        <v>106225</v>
      </c>
      <c r="K626" t="s">
        <v>487</v>
      </c>
    </row>
    <row r="627" spans="1:11" x14ac:dyDescent="0.25">
      <c r="A627">
        <v>2000045898</v>
      </c>
      <c r="B627" t="s">
        <v>370</v>
      </c>
      <c r="E627" t="s">
        <v>481</v>
      </c>
      <c r="F627" s="12">
        <v>44986</v>
      </c>
      <c r="G627" s="13"/>
      <c r="H627" s="5">
        <v>1000</v>
      </c>
    </row>
    <row r="628" spans="1:11" x14ac:dyDescent="0.25">
      <c r="A628">
        <v>2000058010</v>
      </c>
      <c r="B628" t="s">
        <v>488</v>
      </c>
      <c r="E628" t="s">
        <v>489</v>
      </c>
      <c r="F628" s="12">
        <v>44986</v>
      </c>
      <c r="G628" s="13"/>
      <c r="H628" s="5">
        <v>4375</v>
      </c>
      <c r="I628" s="30">
        <v>111600</v>
      </c>
    </row>
    <row r="629" spans="1:11" x14ac:dyDescent="0.25">
      <c r="A629">
        <v>2000039310</v>
      </c>
      <c r="B629" t="s">
        <v>490</v>
      </c>
      <c r="E629" t="s">
        <v>491</v>
      </c>
      <c r="F629" s="12">
        <v>45000</v>
      </c>
      <c r="G629" s="13"/>
      <c r="H629" s="5">
        <v>45500</v>
      </c>
    </row>
    <row r="630" spans="1:11" x14ac:dyDescent="0.25">
      <c r="A630">
        <v>2000058008</v>
      </c>
      <c r="B630" t="s">
        <v>492</v>
      </c>
      <c r="E630" t="s">
        <v>493</v>
      </c>
      <c r="F630" s="12">
        <v>45008</v>
      </c>
      <c r="G630" s="13"/>
      <c r="H630" s="5">
        <v>7600</v>
      </c>
    </row>
    <row r="631" spans="1:11" x14ac:dyDescent="0.25">
      <c r="A631">
        <v>2000047531</v>
      </c>
      <c r="B631" t="s">
        <v>122</v>
      </c>
      <c r="E631" t="s">
        <v>484</v>
      </c>
      <c r="F631" s="12">
        <v>45050</v>
      </c>
      <c r="G631" s="13"/>
      <c r="H631" s="5">
        <v>23950</v>
      </c>
      <c r="I631" s="30">
        <v>188650</v>
      </c>
      <c r="K631" t="s">
        <v>117</v>
      </c>
    </row>
    <row r="632" spans="1:11" x14ac:dyDescent="0.25">
      <c r="A632">
        <v>2000058010</v>
      </c>
      <c r="B632" t="s">
        <v>488</v>
      </c>
      <c r="E632" t="s">
        <v>489</v>
      </c>
      <c r="F632" s="12">
        <v>45078</v>
      </c>
      <c r="G632" s="13"/>
      <c r="H632" s="5">
        <v>631</v>
      </c>
    </row>
    <row r="633" spans="1:11" x14ac:dyDescent="0.25">
      <c r="A633">
        <v>2000058008</v>
      </c>
      <c r="B633" t="s">
        <v>492</v>
      </c>
      <c r="E633" t="s">
        <v>493</v>
      </c>
      <c r="F633" s="12">
        <v>45084</v>
      </c>
      <c r="G633" s="13"/>
      <c r="H633" s="5">
        <v>8250</v>
      </c>
      <c r="I633" s="30">
        <v>197531</v>
      </c>
      <c r="K633" t="s">
        <v>151</v>
      </c>
    </row>
    <row r="634" spans="1:11" ht="15.75" thickBot="1" x14ac:dyDescent="0.3">
      <c r="F634" s="12"/>
      <c r="G634" s="13"/>
      <c r="H634" s="15"/>
    </row>
    <row r="635" spans="1:11" x14ac:dyDescent="0.25">
      <c r="F635" s="17" t="s">
        <v>31</v>
      </c>
      <c r="G635" s="16">
        <v>2348</v>
      </c>
      <c r="H635" s="18">
        <f>SUM(H619:H634)</f>
        <v>197531</v>
      </c>
      <c r="I635" s="16"/>
      <c r="J635" s="20" t="s">
        <v>33</v>
      </c>
      <c r="K635" t="s">
        <v>151</v>
      </c>
    </row>
    <row r="637" spans="1:11" ht="48.75" customHeight="1" x14ac:dyDescent="0.25">
      <c r="A637" s="6" t="s">
        <v>2</v>
      </c>
      <c r="B637" s="7" t="s">
        <v>3</v>
      </c>
      <c r="C637" s="6" t="s">
        <v>4</v>
      </c>
      <c r="D637" s="6" t="s">
        <v>5</v>
      </c>
      <c r="E637" s="6" t="s">
        <v>6</v>
      </c>
      <c r="F637" s="6" t="s">
        <v>7</v>
      </c>
      <c r="G637" s="6" t="s">
        <v>8</v>
      </c>
      <c r="H637" s="8" t="s">
        <v>9</v>
      </c>
      <c r="I637" s="9" t="s">
        <v>10</v>
      </c>
      <c r="J637" s="10" t="s">
        <v>494</v>
      </c>
      <c r="K637" s="11" t="s">
        <v>12</v>
      </c>
    </row>
    <row r="638" spans="1:11" x14ac:dyDescent="0.25">
      <c r="A638">
        <v>2000045925</v>
      </c>
      <c r="B638" t="s">
        <v>482</v>
      </c>
      <c r="C638">
        <v>24327</v>
      </c>
      <c r="D638">
        <v>536919</v>
      </c>
      <c r="E638" t="s">
        <v>495</v>
      </c>
      <c r="F638" s="12">
        <v>44756</v>
      </c>
      <c r="G638">
        <v>2349</v>
      </c>
      <c r="H638" s="5">
        <v>45050</v>
      </c>
    </row>
    <row r="639" spans="1:11" x14ac:dyDescent="0.25">
      <c r="A639">
        <v>2000045923</v>
      </c>
      <c r="B639" t="s">
        <v>124</v>
      </c>
      <c r="E639" t="s">
        <v>496</v>
      </c>
      <c r="F639" s="12">
        <v>44769</v>
      </c>
      <c r="H639" s="5">
        <v>12200</v>
      </c>
    </row>
    <row r="640" spans="1:11" x14ac:dyDescent="0.25">
      <c r="A640">
        <v>2000040396</v>
      </c>
      <c r="B640" t="s">
        <v>463</v>
      </c>
      <c r="E640" t="s">
        <v>497</v>
      </c>
      <c r="F640" s="12">
        <v>44818</v>
      </c>
      <c r="G640" s="13"/>
      <c r="H640" s="5">
        <v>25000</v>
      </c>
    </row>
    <row r="641" spans="1:11" x14ac:dyDescent="0.25">
      <c r="A641">
        <v>2000040396</v>
      </c>
      <c r="B641" t="s">
        <v>463</v>
      </c>
      <c r="E641" t="s">
        <v>497</v>
      </c>
      <c r="F641" s="12">
        <v>44853</v>
      </c>
      <c r="G641" s="13"/>
      <c r="H641" s="5">
        <v>750</v>
      </c>
    </row>
    <row r="642" spans="1:11" ht="18.75" customHeight="1" x14ac:dyDescent="0.25">
      <c r="A642">
        <v>2000045923</v>
      </c>
      <c r="B642" t="s">
        <v>124</v>
      </c>
      <c r="E642" t="s">
        <v>496</v>
      </c>
      <c r="F642" s="12">
        <v>44902</v>
      </c>
      <c r="G642" s="13"/>
      <c r="H642" s="5">
        <v>37800</v>
      </c>
      <c r="I642" s="30">
        <v>120800</v>
      </c>
      <c r="K642" t="s">
        <v>498</v>
      </c>
    </row>
    <row r="643" spans="1:11" ht="18.75" customHeight="1" x14ac:dyDescent="0.25">
      <c r="A643">
        <v>2000040396</v>
      </c>
      <c r="B643" t="s">
        <v>463</v>
      </c>
      <c r="E643" t="s">
        <v>497</v>
      </c>
      <c r="F643" s="12">
        <v>44959</v>
      </c>
      <c r="G643" s="13"/>
      <c r="H643" s="5">
        <v>5000</v>
      </c>
    </row>
    <row r="644" spans="1:11" ht="18.75" customHeight="1" x14ac:dyDescent="0.25">
      <c r="A644">
        <v>2000058013</v>
      </c>
      <c r="B644" t="s">
        <v>310</v>
      </c>
      <c r="E644" t="s">
        <v>499</v>
      </c>
      <c r="F644" s="12">
        <v>44959</v>
      </c>
      <c r="G644" s="13"/>
      <c r="H644" s="5">
        <v>6300</v>
      </c>
    </row>
    <row r="645" spans="1:11" ht="18.75" customHeight="1" x14ac:dyDescent="0.25">
      <c r="A645">
        <v>2000040396</v>
      </c>
      <c r="B645" t="s">
        <v>463</v>
      </c>
      <c r="E645" t="s">
        <v>497</v>
      </c>
      <c r="F645" s="12">
        <v>44959</v>
      </c>
      <c r="G645" s="13"/>
      <c r="H645" s="5">
        <v>6489</v>
      </c>
    </row>
    <row r="646" spans="1:11" ht="18.75" customHeight="1" x14ac:dyDescent="0.25">
      <c r="A646">
        <v>2000058013</v>
      </c>
      <c r="B646" t="s">
        <v>310</v>
      </c>
      <c r="E646" t="s">
        <v>499</v>
      </c>
      <c r="F646" s="12">
        <v>44959</v>
      </c>
      <c r="G646" s="13"/>
      <c r="H646" s="5">
        <v>7000</v>
      </c>
      <c r="I646" s="30">
        <v>145589</v>
      </c>
    </row>
    <row r="647" spans="1:11" ht="18.75" customHeight="1" x14ac:dyDescent="0.25">
      <c r="A647">
        <v>2000058007</v>
      </c>
      <c r="B647" t="s">
        <v>488</v>
      </c>
      <c r="E647" t="s">
        <v>500</v>
      </c>
      <c r="F647" s="12">
        <v>44986</v>
      </c>
      <c r="G647" s="13"/>
      <c r="H647" s="5">
        <v>3125</v>
      </c>
    </row>
    <row r="648" spans="1:11" ht="18.75" customHeight="1" x14ac:dyDescent="0.25">
      <c r="A648">
        <v>2000040396</v>
      </c>
      <c r="B648" t="s">
        <v>463</v>
      </c>
      <c r="E648" t="s">
        <v>497</v>
      </c>
      <c r="F648" s="12">
        <v>44986</v>
      </c>
      <c r="G648" s="13"/>
      <c r="H648" s="5">
        <v>5000</v>
      </c>
      <c r="I648" s="30">
        <v>153714</v>
      </c>
      <c r="K648" t="s">
        <v>77</v>
      </c>
    </row>
    <row r="649" spans="1:11" ht="18.75" customHeight="1" x14ac:dyDescent="0.25">
      <c r="A649">
        <v>2000039117</v>
      </c>
      <c r="B649" t="s">
        <v>501</v>
      </c>
      <c r="E649" t="s">
        <v>502</v>
      </c>
      <c r="F649" s="12">
        <v>45000</v>
      </c>
      <c r="G649" s="13"/>
      <c r="H649" s="5">
        <v>24000</v>
      </c>
    </row>
    <row r="650" spans="1:11" ht="18.75" customHeight="1" x14ac:dyDescent="0.25">
      <c r="A650">
        <v>2000039118</v>
      </c>
      <c r="B650" t="s">
        <v>503</v>
      </c>
      <c r="E650" t="s">
        <v>504</v>
      </c>
      <c r="F650" s="12">
        <v>45000</v>
      </c>
      <c r="G650" s="13"/>
      <c r="H650" s="5">
        <v>5000</v>
      </c>
    </row>
    <row r="651" spans="1:11" ht="18.75" customHeight="1" x14ac:dyDescent="0.25">
      <c r="A651">
        <v>2000039341</v>
      </c>
      <c r="B651" t="s">
        <v>490</v>
      </c>
      <c r="E651" t="s">
        <v>505</v>
      </c>
      <c r="F651" s="12">
        <v>45000</v>
      </c>
      <c r="G651" s="13"/>
      <c r="H651" s="5">
        <v>45500</v>
      </c>
    </row>
    <row r="652" spans="1:11" ht="18.75" customHeight="1" x14ac:dyDescent="0.25">
      <c r="A652">
        <v>2000039119</v>
      </c>
      <c r="B652" t="s">
        <v>506</v>
      </c>
      <c r="E652" t="s">
        <v>507</v>
      </c>
      <c r="F652" s="12">
        <v>45000</v>
      </c>
      <c r="G652" s="13"/>
      <c r="H652" s="5">
        <v>50000</v>
      </c>
      <c r="I652" s="5">
        <v>278214</v>
      </c>
      <c r="K652" t="s">
        <v>77</v>
      </c>
    </row>
    <row r="653" spans="1:11" ht="18.75" customHeight="1" x14ac:dyDescent="0.25">
      <c r="A653">
        <v>2000058009</v>
      </c>
      <c r="B653" t="s">
        <v>492</v>
      </c>
      <c r="E653" t="s">
        <v>508</v>
      </c>
      <c r="F653" s="12">
        <v>45008</v>
      </c>
      <c r="G653" s="13"/>
      <c r="H653" s="5">
        <v>7600</v>
      </c>
    </row>
    <row r="654" spans="1:11" ht="18.75" customHeight="1" x14ac:dyDescent="0.25">
      <c r="A654">
        <v>2000058007</v>
      </c>
      <c r="B654" t="s">
        <v>488</v>
      </c>
      <c r="E654" t="s">
        <v>500</v>
      </c>
      <c r="F654" s="12">
        <v>45078</v>
      </c>
      <c r="G654" s="13"/>
      <c r="H654" s="5">
        <v>2069</v>
      </c>
    </row>
    <row r="655" spans="1:11" ht="18.75" customHeight="1" x14ac:dyDescent="0.25">
      <c r="A655">
        <v>2000058009</v>
      </c>
      <c r="B655" t="s">
        <v>492</v>
      </c>
      <c r="E655" t="s">
        <v>508</v>
      </c>
      <c r="F655" s="12">
        <v>45084</v>
      </c>
      <c r="G655" s="13"/>
      <c r="H655" s="5">
        <v>8250</v>
      </c>
      <c r="I655" s="30">
        <v>296133</v>
      </c>
      <c r="K655" t="s">
        <v>118</v>
      </c>
    </row>
    <row r="656" spans="1:11" ht="18.75" customHeight="1" x14ac:dyDescent="0.25">
      <c r="A656">
        <v>2000058012</v>
      </c>
      <c r="B656" t="s">
        <v>49</v>
      </c>
      <c r="E656" t="s">
        <v>509</v>
      </c>
      <c r="F656" s="12">
        <v>45098</v>
      </c>
      <c r="G656" s="13"/>
      <c r="H656" s="5">
        <v>39721</v>
      </c>
      <c r="I656" s="5">
        <v>335854</v>
      </c>
      <c r="K656" t="s">
        <v>151</v>
      </c>
    </row>
    <row r="657" spans="1:11" ht="19.5" customHeight="1" thickBot="1" x14ac:dyDescent="0.3">
      <c r="H657" s="43"/>
    </row>
    <row r="658" spans="1:11" x14ac:dyDescent="0.25">
      <c r="F658" s="16" t="s">
        <v>31</v>
      </c>
      <c r="G658" s="16">
        <v>2349</v>
      </c>
      <c r="H658" s="19">
        <f>SUM(H638:H657)</f>
        <v>335854</v>
      </c>
      <c r="I658" s="16"/>
      <c r="J658" s="20" t="s">
        <v>33</v>
      </c>
      <c r="K658" t="s">
        <v>151</v>
      </c>
    </row>
    <row r="660" spans="1:11" ht="62.25" customHeight="1" x14ac:dyDescent="0.25">
      <c r="A660" s="6" t="s">
        <v>2</v>
      </c>
      <c r="B660" s="7" t="s">
        <v>3</v>
      </c>
      <c r="C660" s="6" t="s">
        <v>4</v>
      </c>
      <c r="D660" s="6" t="s">
        <v>5</v>
      </c>
      <c r="E660" s="6" t="s">
        <v>6</v>
      </c>
      <c r="F660" s="6" t="s">
        <v>7</v>
      </c>
      <c r="G660" s="6" t="s">
        <v>8</v>
      </c>
      <c r="H660" s="8" t="s">
        <v>9</v>
      </c>
      <c r="I660" s="9" t="s">
        <v>10</v>
      </c>
      <c r="J660" s="10" t="s">
        <v>510</v>
      </c>
      <c r="K660" s="11" t="s">
        <v>12</v>
      </c>
    </row>
    <row r="661" spans="1:11" x14ac:dyDescent="0.25">
      <c r="A661">
        <v>2000050917</v>
      </c>
      <c r="B661" t="s">
        <v>511</v>
      </c>
      <c r="C661">
        <v>24327</v>
      </c>
      <c r="D661">
        <v>536919</v>
      </c>
      <c r="E661" t="s">
        <v>512</v>
      </c>
      <c r="F661" s="12">
        <v>44769</v>
      </c>
      <c r="G661" s="13">
        <v>2370</v>
      </c>
      <c r="H661" s="5">
        <v>26851</v>
      </c>
    </row>
    <row r="662" spans="1:11" x14ac:dyDescent="0.25">
      <c r="A662">
        <v>2000050934</v>
      </c>
      <c r="B662" t="s">
        <v>513</v>
      </c>
      <c r="E662" t="s">
        <v>514</v>
      </c>
      <c r="F662" s="12">
        <v>44769</v>
      </c>
      <c r="H662" s="5">
        <v>20817</v>
      </c>
    </row>
    <row r="663" spans="1:11" x14ac:dyDescent="0.25">
      <c r="A663">
        <v>2000050934</v>
      </c>
      <c r="B663" t="s">
        <v>513</v>
      </c>
      <c r="E663" t="s">
        <v>514</v>
      </c>
      <c r="F663" s="12">
        <v>44776</v>
      </c>
      <c r="H663" s="5">
        <v>58199</v>
      </c>
    </row>
    <row r="664" spans="1:11" x14ac:dyDescent="0.25">
      <c r="A664">
        <v>2000050916</v>
      </c>
      <c r="B664" t="s">
        <v>511</v>
      </c>
      <c r="E664" t="s">
        <v>515</v>
      </c>
      <c r="F664" s="12">
        <v>44776</v>
      </c>
      <c r="H664" s="5">
        <v>36699</v>
      </c>
    </row>
    <row r="665" spans="1:11" x14ac:dyDescent="0.25">
      <c r="A665">
        <v>2000050915</v>
      </c>
      <c r="B665" t="s">
        <v>516</v>
      </c>
      <c r="E665" t="s">
        <v>517</v>
      </c>
      <c r="F665" s="12">
        <v>44776</v>
      </c>
      <c r="H665" s="5">
        <v>18884</v>
      </c>
    </row>
    <row r="666" spans="1:11" x14ac:dyDescent="0.25">
      <c r="A666">
        <v>2000050931</v>
      </c>
      <c r="B666" t="s">
        <v>518</v>
      </c>
      <c r="E666" t="s">
        <v>519</v>
      </c>
      <c r="F666" s="12">
        <v>44797</v>
      </c>
      <c r="H666" s="5">
        <v>30801</v>
      </c>
    </row>
    <row r="667" spans="1:11" x14ac:dyDescent="0.25">
      <c r="A667">
        <v>2000050935</v>
      </c>
      <c r="B667" t="s">
        <v>520</v>
      </c>
      <c r="E667" t="s">
        <v>521</v>
      </c>
      <c r="F667" s="12">
        <v>44805</v>
      </c>
      <c r="H667" s="5">
        <v>5950</v>
      </c>
    </row>
    <row r="668" spans="1:11" x14ac:dyDescent="0.25">
      <c r="A668">
        <v>2000050932</v>
      </c>
      <c r="B668" t="s">
        <v>520</v>
      </c>
      <c r="E668" t="s">
        <v>522</v>
      </c>
      <c r="F668" s="12">
        <v>44805</v>
      </c>
      <c r="H668" s="5">
        <v>15000</v>
      </c>
    </row>
    <row r="669" spans="1:11" x14ac:dyDescent="0.25">
      <c r="A669">
        <v>2000050931</v>
      </c>
      <c r="B669" t="s">
        <v>518</v>
      </c>
      <c r="E669" t="s">
        <v>519</v>
      </c>
      <c r="F669" s="12">
        <v>44833</v>
      </c>
      <c r="H669" s="5">
        <v>13866</v>
      </c>
    </row>
    <row r="670" spans="1:11" x14ac:dyDescent="0.25">
      <c r="A670">
        <v>2000050932</v>
      </c>
      <c r="B670" t="s">
        <v>520</v>
      </c>
      <c r="E670" t="s">
        <v>522</v>
      </c>
      <c r="F670" s="12">
        <v>44846</v>
      </c>
      <c r="H670" s="5">
        <v>3400</v>
      </c>
    </row>
    <row r="671" spans="1:11" x14ac:dyDescent="0.25">
      <c r="A671">
        <v>2000050935</v>
      </c>
      <c r="B671" t="s">
        <v>520</v>
      </c>
      <c r="E671" t="s">
        <v>521</v>
      </c>
      <c r="F671" s="12">
        <v>44846</v>
      </c>
      <c r="H671" s="5">
        <v>14200</v>
      </c>
    </row>
    <row r="672" spans="1:11" x14ac:dyDescent="0.25">
      <c r="A672">
        <v>2000050935</v>
      </c>
      <c r="B672" t="s">
        <v>520</v>
      </c>
      <c r="E672" t="s">
        <v>521</v>
      </c>
      <c r="F672" s="12">
        <v>44860</v>
      </c>
      <c r="H672" s="5">
        <v>2500</v>
      </c>
    </row>
    <row r="673" spans="1:11" x14ac:dyDescent="0.25">
      <c r="A673">
        <v>2000050932</v>
      </c>
      <c r="B673" t="s">
        <v>520</v>
      </c>
      <c r="E673" t="s">
        <v>522</v>
      </c>
      <c r="F673" s="12">
        <v>44860</v>
      </c>
      <c r="H673" s="5">
        <v>2100</v>
      </c>
    </row>
    <row r="674" spans="1:11" x14ac:dyDescent="0.25">
      <c r="A674">
        <v>2000050916</v>
      </c>
      <c r="B674" t="s">
        <v>511</v>
      </c>
      <c r="E674" t="s">
        <v>515</v>
      </c>
      <c r="F674" s="12">
        <v>44860</v>
      </c>
      <c r="H674" s="5">
        <v>68165</v>
      </c>
    </row>
    <row r="675" spans="1:11" x14ac:dyDescent="0.25">
      <c r="A675">
        <v>2000050917</v>
      </c>
      <c r="B675" t="s">
        <v>511</v>
      </c>
      <c r="E675" t="s">
        <v>512</v>
      </c>
      <c r="F675" s="12">
        <v>44860</v>
      </c>
      <c r="H675" s="5">
        <v>13696</v>
      </c>
    </row>
    <row r="676" spans="1:11" x14ac:dyDescent="0.25">
      <c r="A676">
        <v>2000050934</v>
      </c>
      <c r="B676" t="s">
        <v>513</v>
      </c>
      <c r="E676" t="s">
        <v>514</v>
      </c>
      <c r="F676" s="12">
        <v>44860</v>
      </c>
      <c r="H676" s="5">
        <v>11146</v>
      </c>
    </row>
    <row r="677" spans="1:11" x14ac:dyDescent="0.25">
      <c r="A677">
        <v>2000050931</v>
      </c>
      <c r="B677" t="s">
        <v>518</v>
      </c>
      <c r="E677" t="s">
        <v>519</v>
      </c>
      <c r="F677" s="12">
        <v>44867</v>
      </c>
      <c r="H677" s="5">
        <v>27772</v>
      </c>
    </row>
    <row r="678" spans="1:11" x14ac:dyDescent="0.25">
      <c r="A678">
        <v>2000050931</v>
      </c>
      <c r="B678" t="s">
        <v>518</v>
      </c>
      <c r="E678" t="s">
        <v>519</v>
      </c>
      <c r="F678" s="12">
        <v>44881</v>
      </c>
      <c r="H678" s="5">
        <v>18946</v>
      </c>
    </row>
    <row r="679" spans="1:11" x14ac:dyDescent="0.25">
      <c r="A679">
        <v>2000050915</v>
      </c>
      <c r="B679" t="s">
        <v>516</v>
      </c>
      <c r="E679" t="s">
        <v>517</v>
      </c>
      <c r="F679" s="12">
        <v>44893</v>
      </c>
      <c r="H679" s="5">
        <v>27967</v>
      </c>
    </row>
    <row r="680" spans="1:11" x14ac:dyDescent="0.25">
      <c r="A680">
        <v>2000050934</v>
      </c>
      <c r="B680" t="s">
        <v>513</v>
      </c>
      <c r="E680" t="s">
        <v>514</v>
      </c>
      <c r="F680" s="12">
        <v>44893</v>
      </c>
      <c r="H680" s="5">
        <v>64472</v>
      </c>
    </row>
    <row r="681" spans="1:11" x14ac:dyDescent="0.25">
      <c r="A681">
        <v>2000050932</v>
      </c>
      <c r="B681" t="s">
        <v>520</v>
      </c>
      <c r="E681" t="s">
        <v>522</v>
      </c>
      <c r="F681" s="12">
        <v>44902</v>
      </c>
      <c r="H681" s="5">
        <v>2000</v>
      </c>
    </row>
    <row r="682" spans="1:11" x14ac:dyDescent="0.25">
      <c r="A682">
        <v>2000050935</v>
      </c>
      <c r="B682" t="s">
        <v>520</v>
      </c>
      <c r="E682" t="s">
        <v>521</v>
      </c>
      <c r="F682" s="12">
        <v>44902</v>
      </c>
      <c r="H682" s="5">
        <v>5000</v>
      </c>
    </row>
    <row r="683" spans="1:11" x14ac:dyDescent="0.25">
      <c r="A683" s="32">
        <v>2000060434</v>
      </c>
      <c r="B683" s="32" t="s">
        <v>523</v>
      </c>
      <c r="C683" s="32"/>
      <c r="D683" s="32"/>
      <c r="E683" s="32" t="s">
        <v>524</v>
      </c>
      <c r="F683" s="59">
        <v>44916</v>
      </c>
      <c r="G683" s="32"/>
      <c r="H683" s="34">
        <v>45000</v>
      </c>
      <c r="K683" t="s">
        <v>102</v>
      </c>
    </row>
    <row r="684" spans="1:11" x14ac:dyDescent="0.25">
      <c r="A684">
        <v>2000050931</v>
      </c>
      <c r="B684" t="s">
        <v>518</v>
      </c>
      <c r="E684" t="s">
        <v>519</v>
      </c>
      <c r="F684" s="12">
        <v>44945</v>
      </c>
      <c r="H684" s="5">
        <v>12938</v>
      </c>
      <c r="K684" t="s">
        <v>314</v>
      </c>
    </row>
    <row r="685" spans="1:11" x14ac:dyDescent="0.25">
      <c r="A685" s="32">
        <v>2000050919</v>
      </c>
      <c r="B685" s="32" t="s">
        <v>525</v>
      </c>
      <c r="C685" s="32"/>
      <c r="D685" s="32"/>
      <c r="E685" s="32" t="s">
        <v>515</v>
      </c>
      <c r="F685" s="59">
        <v>44965</v>
      </c>
      <c r="G685" s="32"/>
      <c r="H685" s="34">
        <v>3500</v>
      </c>
    </row>
    <row r="686" spans="1:11" x14ac:dyDescent="0.25">
      <c r="A686">
        <v>2000050932</v>
      </c>
      <c r="B686" t="s">
        <v>520</v>
      </c>
      <c r="E686" t="s">
        <v>522</v>
      </c>
      <c r="F686" s="59">
        <v>44965</v>
      </c>
      <c r="G686" s="32"/>
      <c r="H686" s="34">
        <v>4750</v>
      </c>
    </row>
    <row r="687" spans="1:11" x14ac:dyDescent="0.25">
      <c r="A687" s="32">
        <v>2000050918</v>
      </c>
      <c r="B687" s="32" t="s">
        <v>525</v>
      </c>
      <c r="E687" s="32" t="s">
        <v>526</v>
      </c>
      <c r="F687" s="59" t="s">
        <v>527</v>
      </c>
      <c r="G687" s="32"/>
      <c r="H687" s="34">
        <v>4250</v>
      </c>
      <c r="I687" s="30">
        <v>558869</v>
      </c>
      <c r="K687" t="s">
        <v>107</v>
      </c>
    </row>
    <row r="688" spans="1:11" x14ac:dyDescent="0.25">
      <c r="A688">
        <v>2000050932</v>
      </c>
      <c r="B688" t="s">
        <v>520</v>
      </c>
      <c r="E688" t="s">
        <v>522</v>
      </c>
      <c r="F688" s="59">
        <v>44986</v>
      </c>
      <c r="G688" s="32"/>
      <c r="H688" s="34">
        <v>10350</v>
      </c>
      <c r="I688" s="30">
        <v>569219</v>
      </c>
    </row>
    <row r="689" spans="1:11" x14ac:dyDescent="0.25">
      <c r="A689">
        <v>2000050915</v>
      </c>
      <c r="B689" s="32" t="s">
        <v>516</v>
      </c>
      <c r="E689" s="32" t="s">
        <v>517</v>
      </c>
      <c r="F689" s="59">
        <v>45000</v>
      </c>
      <c r="G689" s="32"/>
      <c r="H689" s="34">
        <v>14825</v>
      </c>
    </row>
    <row r="690" spans="1:11" x14ac:dyDescent="0.25">
      <c r="A690" s="32">
        <v>2000060434</v>
      </c>
      <c r="B690" s="32" t="s">
        <v>523</v>
      </c>
      <c r="C690" s="32"/>
      <c r="D690" s="32"/>
      <c r="E690" s="32" t="s">
        <v>524</v>
      </c>
      <c r="F690" s="59">
        <v>45000</v>
      </c>
      <c r="G690" s="32"/>
      <c r="H690" s="34">
        <v>42600</v>
      </c>
    </row>
    <row r="691" spans="1:11" x14ac:dyDescent="0.25">
      <c r="A691">
        <v>2000050916</v>
      </c>
      <c r="B691" t="s">
        <v>511</v>
      </c>
      <c r="E691" t="s">
        <v>515</v>
      </c>
      <c r="F691" s="59">
        <v>45035</v>
      </c>
      <c r="G691" s="32"/>
      <c r="H691" s="34">
        <v>10306</v>
      </c>
    </row>
    <row r="692" spans="1:11" x14ac:dyDescent="0.25">
      <c r="A692">
        <v>2000050917</v>
      </c>
      <c r="B692" t="s">
        <v>511</v>
      </c>
      <c r="E692" t="s">
        <v>512</v>
      </c>
      <c r="F692" s="59">
        <v>45035</v>
      </c>
      <c r="G692" s="32"/>
      <c r="H692" s="34">
        <v>14522</v>
      </c>
      <c r="I692" s="30">
        <v>651472</v>
      </c>
      <c r="K692" t="s">
        <v>475</v>
      </c>
    </row>
    <row r="693" spans="1:11" x14ac:dyDescent="0.25">
      <c r="A693">
        <v>2000050931</v>
      </c>
      <c r="B693" t="s">
        <v>518</v>
      </c>
      <c r="E693" t="s">
        <v>519</v>
      </c>
      <c r="F693" s="59">
        <v>45050</v>
      </c>
      <c r="G693" s="32"/>
      <c r="H693" s="34">
        <v>5115</v>
      </c>
    </row>
    <row r="694" spans="1:11" x14ac:dyDescent="0.25">
      <c r="A694">
        <v>2000050931</v>
      </c>
      <c r="B694" t="s">
        <v>518</v>
      </c>
      <c r="E694" t="s">
        <v>519</v>
      </c>
      <c r="F694" s="59">
        <v>45050</v>
      </c>
      <c r="G694" s="32"/>
      <c r="H694" s="34">
        <v>10162</v>
      </c>
    </row>
    <row r="695" spans="1:11" x14ac:dyDescent="0.25">
      <c r="A695">
        <v>2000058004</v>
      </c>
      <c r="B695" t="s">
        <v>196</v>
      </c>
      <c r="E695" t="s">
        <v>528</v>
      </c>
      <c r="F695" s="59">
        <v>45063</v>
      </c>
      <c r="G695" s="32"/>
      <c r="H695" s="34">
        <v>117915</v>
      </c>
    </row>
    <row r="696" spans="1:11" x14ac:dyDescent="0.25">
      <c r="A696">
        <v>2000058006</v>
      </c>
      <c r="B696" t="s">
        <v>196</v>
      </c>
      <c r="E696" t="s">
        <v>529</v>
      </c>
      <c r="F696" s="12">
        <v>45063</v>
      </c>
      <c r="H696" s="14">
        <v>99465</v>
      </c>
      <c r="I696" s="30">
        <v>884129</v>
      </c>
      <c r="K696" t="s">
        <v>530</v>
      </c>
    </row>
    <row r="697" spans="1:11" x14ac:dyDescent="0.25">
      <c r="A697">
        <v>2000058355</v>
      </c>
      <c r="B697" t="s">
        <v>531</v>
      </c>
      <c r="E697" t="s">
        <v>532</v>
      </c>
      <c r="F697" s="12">
        <v>45084</v>
      </c>
      <c r="H697" s="14">
        <v>44934</v>
      </c>
    </row>
    <row r="698" spans="1:11" x14ac:dyDescent="0.25">
      <c r="A698">
        <v>2000058354</v>
      </c>
      <c r="B698" t="s">
        <v>531</v>
      </c>
      <c r="E698" t="s">
        <v>533</v>
      </c>
      <c r="F698" s="12">
        <v>45092</v>
      </c>
      <c r="H698" s="14">
        <v>86820</v>
      </c>
    </row>
    <row r="699" spans="1:11" ht="15.75" thickBot="1" x14ac:dyDescent="0.3">
      <c r="H699" s="15"/>
    </row>
    <row r="700" spans="1:11" x14ac:dyDescent="0.25">
      <c r="F700" s="16" t="s">
        <v>31</v>
      </c>
      <c r="G700" s="16">
        <v>2370</v>
      </c>
      <c r="H700" s="19">
        <f>SUM(H661:H699)</f>
        <v>1015883</v>
      </c>
      <c r="I700" s="18">
        <v>1015883</v>
      </c>
      <c r="J700" s="20" t="s">
        <v>33</v>
      </c>
      <c r="K700" t="s">
        <v>151</v>
      </c>
    </row>
    <row r="701" spans="1:11" x14ac:dyDescent="0.25">
      <c r="H701" s="28"/>
    </row>
    <row r="702" spans="1:11" ht="55.5" customHeight="1" x14ac:dyDescent="0.25">
      <c r="A702" s="6" t="s">
        <v>2</v>
      </c>
      <c r="B702" s="7" t="s">
        <v>3</v>
      </c>
      <c r="C702" s="6" t="s">
        <v>4</v>
      </c>
      <c r="D702" s="6" t="s">
        <v>5</v>
      </c>
      <c r="E702" s="6" t="s">
        <v>6</v>
      </c>
      <c r="F702" s="6" t="s">
        <v>7</v>
      </c>
      <c r="G702" s="6" t="s">
        <v>8</v>
      </c>
      <c r="H702" s="8" t="s">
        <v>9</v>
      </c>
      <c r="I702" s="9" t="s">
        <v>10</v>
      </c>
      <c r="J702" s="10" t="s">
        <v>534</v>
      </c>
      <c r="K702" s="11" t="s">
        <v>12</v>
      </c>
    </row>
    <row r="703" spans="1:11" x14ac:dyDescent="0.25">
      <c r="A703">
        <v>2000061048</v>
      </c>
      <c r="B703" t="s">
        <v>535</v>
      </c>
      <c r="C703">
        <v>24327</v>
      </c>
      <c r="D703">
        <v>536919</v>
      </c>
      <c r="E703" t="s">
        <v>536</v>
      </c>
      <c r="F703" s="12">
        <v>44833</v>
      </c>
      <c r="G703" s="13">
        <v>2373</v>
      </c>
      <c r="H703" s="5">
        <v>50000</v>
      </c>
    </row>
    <row r="704" spans="1:11" x14ac:dyDescent="0.25">
      <c r="A704">
        <v>2000047469</v>
      </c>
      <c r="B704" t="s">
        <v>537</v>
      </c>
      <c r="E704" t="s">
        <v>538</v>
      </c>
      <c r="F704" s="12">
        <v>44839</v>
      </c>
      <c r="H704" s="5">
        <v>67441</v>
      </c>
      <c r="K704" t="s">
        <v>487</v>
      </c>
    </row>
    <row r="705" spans="1:11" x14ac:dyDescent="0.25">
      <c r="A705">
        <v>2000061048</v>
      </c>
      <c r="B705" t="s">
        <v>535</v>
      </c>
      <c r="E705" t="s">
        <v>536</v>
      </c>
      <c r="F705" s="12">
        <v>44931</v>
      </c>
      <c r="H705" s="5">
        <v>100000</v>
      </c>
      <c r="I705" s="38">
        <v>217441</v>
      </c>
      <c r="K705" t="s">
        <v>103</v>
      </c>
    </row>
    <row r="706" spans="1:11" x14ac:dyDescent="0.25">
      <c r="A706">
        <v>2000067613</v>
      </c>
      <c r="B706" t="s">
        <v>539</v>
      </c>
      <c r="E706" t="s">
        <v>540</v>
      </c>
      <c r="F706" s="12">
        <v>45050</v>
      </c>
      <c r="H706" s="5">
        <v>20000</v>
      </c>
      <c r="I706" s="30">
        <v>237441</v>
      </c>
      <c r="K706" t="s">
        <v>150</v>
      </c>
    </row>
    <row r="707" spans="1:11" ht="15.75" thickBot="1" x14ac:dyDescent="0.3">
      <c r="H707" s="15"/>
    </row>
    <row r="708" spans="1:11" x14ac:dyDescent="0.25">
      <c r="F708" s="16" t="s">
        <v>31</v>
      </c>
      <c r="G708" s="16">
        <v>2373</v>
      </c>
      <c r="H708" s="18">
        <f>SUM(H703:H707)</f>
        <v>237441</v>
      </c>
      <c r="I708" s="16"/>
      <c r="J708" s="20" t="s">
        <v>33</v>
      </c>
      <c r="K708" t="s">
        <v>177</v>
      </c>
    </row>
    <row r="710" spans="1:11" ht="48.75" x14ac:dyDescent="0.25">
      <c r="A710" s="6" t="s">
        <v>2</v>
      </c>
      <c r="B710" s="7" t="s">
        <v>3</v>
      </c>
      <c r="C710" s="6" t="s">
        <v>4</v>
      </c>
      <c r="D710" s="6" t="s">
        <v>5</v>
      </c>
      <c r="E710" s="6" t="s">
        <v>6</v>
      </c>
      <c r="F710" s="6" t="s">
        <v>7</v>
      </c>
      <c r="G710" s="6" t="s">
        <v>8</v>
      </c>
      <c r="H710" s="8" t="s">
        <v>9</v>
      </c>
      <c r="I710" s="9" t="s">
        <v>10</v>
      </c>
      <c r="J710" s="10" t="s">
        <v>541</v>
      </c>
      <c r="K710" s="11" t="s">
        <v>12</v>
      </c>
    </row>
    <row r="711" spans="1:11" x14ac:dyDescent="0.25">
      <c r="A711">
        <v>2000040880</v>
      </c>
      <c r="B711" t="s">
        <v>542</v>
      </c>
      <c r="C711">
        <v>64311</v>
      </c>
      <c r="D711">
        <v>536704</v>
      </c>
      <c r="E711" t="s">
        <v>543</v>
      </c>
      <c r="F711" s="12">
        <v>44979</v>
      </c>
      <c r="G711" t="s">
        <v>544</v>
      </c>
      <c r="H711" s="5">
        <v>1775579</v>
      </c>
      <c r="I711" s="30">
        <v>1775579</v>
      </c>
      <c r="K711" t="s">
        <v>73</v>
      </c>
    </row>
    <row r="712" spans="1:11" x14ac:dyDescent="0.25">
      <c r="A712">
        <v>2000040880</v>
      </c>
      <c r="B712" t="s">
        <v>542</v>
      </c>
      <c r="E712" t="s">
        <v>543</v>
      </c>
      <c r="F712" s="12">
        <v>45021</v>
      </c>
      <c r="H712" s="5">
        <v>413420</v>
      </c>
    </row>
    <row r="713" spans="1:11" x14ac:dyDescent="0.25">
      <c r="A713">
        <v>2000040880</v>
      </c>
      <c r="B713" t="s">
        <v>542</v>
      </c>
      <c r="E713" t="s">
        <v>543</v>
      </c>
      <c r="F713" s="12">
        <v>45070</v>
      </c>
      <c r="H713" s="5">
        <v>1854602</v>
      </c>
      <c r="I713" s="30">
        <v>4043601</v>
      </c>
      <c r="K713" t="s">
        <v>150</v>
      </c>
    </row>
    <row r="714" spans="1:11" ht="15.75" thickBot="1" x14ac:dyDescent="0.3">
      <c r="H714" s="15"/>
    </row>
    <row r="715" spans="1:11" x14ac:dyDescent="0.25">
      <c r="F715" s="16" t="s">
        <v>31</v>
      </c>
      <c r="G715" s="16" t="s">
        <v>544</v>
      </c>
      <c r="H715" s="18">
        <f>SUM(H709:H714)</f>
        <v>4043601</v>
      </c>
      <c r="I715" s="16" t="s">
        <v>545</v>
      </c>
      <c r="J715" s="20" t="s">
        <v>33</v>
      </c>
      <c r="K715" t="s">
        <v>177</v>
      </c>
    </row>
    <row r="716" spans="1:11" x14ac:dyDescent="0.25">
      <c r="H716" s="5"/>
    </row>
    <row r="717" spans="1:11" ht="51.75" customHeight="1" x14ac:dyDescent="0.25">
      <c r="A717" s="6" t="s">
        <v>2</v>
      </c>
      <c r="B717" s="7" t="s">
        <v>3</v>
      </c>
      <c r="C717" s="6" t="s">
        <v>4</v>
      </c>
      <c r="D717" s="6" t="s">
        <v>5</v>
      </c>
      <c r="E717" s="6" t="s">
        <v>6</v>
      </c>
      <c r="F717" s="6" t="s">
        <v>7</v>
      </c>
      <c r="G717" s="6" t="s">
        <v>8</v>
      </c>
      <c r="H717" s="8" t="s">
        <v>9</v>
      </c>
      <c r="I717" s="9" t="s">
        <v>10</v>
      </c>
      <c r="J717" s="10" t="s">
        <v>546</v>
      </c>
      <c r="K717" s="11" t="s">
        <v>12</v>
      </c>
    </row>
    <row r="718" spans="1:11" x14ac:dyDescent="0.25">
      <c r="A718">
        <v>2000010632</v>
      </c>
      <c r="B718" t="s">
        <v>547</v>
      </c>
      <c r="C718">
        <v>64311</v>
      </c>
      <c r="D718">
        <v>536704</v>
      </c>
      <c r="E718" t="s">
        <v>548</v>
      </c>
      <c r="F718" s="12">
        <v>44749</v>
      </c>
      <c r="G718">
        <v>6185</v>
      </c>
      <c r="H718" s="5">
        <v>643245</v>
      </c>
      <c r="I718" t="s">
        <v>549</v>
      </c>
    </row>
    <row r="719" spans="1:11" x14ac:dyDescent="0.25">
      <c r="A719">
        <v>2000038943</v>
      </c>
      <c r="B719" t="s">
        <v>550</v>
      </c>
      <c r="E719" t="s">
        <v>551</v>
      </c>
      <c r="F719" s="12">
        <v>44749</v>
      </c>
      <c r="H719" s="5">
        <v>233972</v>
      </c>
    </row>
    <row r="720" spans="1:11" x14ac:dyDescent="0.25">
      <c r="A720">
        <v>2000038975</v>
      </c>
      <c r="B720" t="s">
        <v>28</v>
      </c>
      <c r="E720" t="s">
        <v>552</v>
      </c>
      <c r="F720" s="12">
        <v>44749</v>
      </c>
      <c r="G720" s="13"/>
      <c r="H720" s="5">
        <v>192469</v>
      </c>
    </row>
    <row r="721" spans="1:8" x14ac:dyDescent="0.25">
      <c r="A721">
        <v>2000039285</v>
      </c>
      <c r="B721" t="s">
        <v>553</v>
      </c>
      <c r="E721" t="s">
        <v>554</v>
      </c>
      <c r="F721" s="12">
        <v>44749</v>
      </c>
      <c r="H721" s="5">
        <v>43514</v>
      </c>
    </row>
    <row r="722" spans="1:8" x14ac:dyDescent="0.25">
      <c r="A722">
        <v>2000038982</v>
      </c>
      <c r="B722" t="s">
        <v>555</v>
      </c>
      <c r="E722" t="s">
        <v>556</v>
      </c>
      <c r="F722" s="12">
        <v>44756</v>
      </c>
      <c r="H722" s="5">
        <v>2509395</v>
      </c>
    </row>
    <row r="723" spans="1:8" x14ac:dyDescent="0.25">
      <c r="A723">
        <v>2000039007</v>
      </c>
      <c r="B723" t="s">
        <v>557</v>
      </c>
      <c r="E723" t="s">
        <v>558</v>
      </c>
      <c r="F723" s="12">
        <v>44756</v>
      </c>
      <c r="H723" s="5">
        <v>1103808</v>
      </c>
    </row>
    <row r="724" spans="1:8" x14ac:dyDescent="0.25">
      <c r="A724">
        <v>2000039285</v>
      </c>
      <c r="B724" t="s">
        <v>553</v>
      </c>
      <c r="E724" t="s">
        <v>554</v>
      </c>
      <c r="F724" s="12">
        <v>44756</v>
      </c>
      <c r="H724" s="5">
        <v>47285</v>
      </c>
    </row>
    <row r="725" spans="1:8" x14ac:dyDescent="0.25">
      <c r="A725">
        <v>2000039253</v>
      </c>
      <c r="B725" t="s">
        <v>559</v>
      </c>
      <c r="E725" t="s">
        <v>560</v>
      </c>
      <c r="F725" s="12">
        <v>44762</v>
      </c>
      <c r="H725" s="5">
        <v>1906083</v>
      </c>
    </row>
    <row r="726" spans="1:8" x14ac:dyDescent="0.25">
      <c r="A726">
        <v>2000039156</v>
      </c>
      <c r="B726" t="s">
        <v>561</v>
      </c>
      <c r="E726" t="s">
        <v>562</v>
      </c>
      <c r="F726" s="12">
        <v>44762</v>
      </c>
      <c r="H726" s="5">
        <v>682053</v>
      </c>
    </row>
    <row r="727" spans="1:8" x14ac:dyDescent="0.25">
      <c r="A727">
        <v>2000039155</v>
      </c>
      <c r="B727" t="s">
        <v>561</v>
      </c>
      <c r="E727" t="s">
        <v>563</v>
      </c>
      <c r="F727" s="12">
        <v>44762</v>
      </c>
      <c r="H727" s="5">
        <v>580213</v>
      </c>
    </row>
    <row r="728" spans="1:8" x14ac:dyDescent="0.25">
      <c r="A728">
        <v>2000039005</v>
      </c>
      <c r="B728" t="s">
        <v>564</v>
      </c>
      <c r="E728" t="s">
        <v>565</v>
      </c>
      <c r="F728" s="12">
        <v>44762</v>
      </c>
      <c r="H728" s="5">
        <v>223601</v>
      </c>
    </row>
    <row r="729" spans="1:8" x14ac:dyDescent="0.25">
      <c r="A729">
        <v>2000039262</v>
      </c>
      <c r="B729" t="s">
        <v>566</v>
      </c>
      <c r="E729" t="s">
        <v>567</v>
      </c>
      <c r="F729" s="12">
        <v>44762</v>
      </c>
      <c r="H729" s="5">
        <v>31480</v>
      </c>
    </row>
    <row r="730" spans="1:8" x14ac:dyDescent="0.25">
      <c r="A730">
        <v>2000039253</v>
      </c>
      <c r="B730" t="s">
        <v>559</v>
      </c>
      <c r="E730" t="s">
        <v>560</v>
      </c>
      <c r="F730" s="12">
        <v>44769</v>
      </c>
      <c r="H730" s="5">
        <v>180697</v>
      </c>
    </row>
    <row r="731" spans="1:8" x14ac:dyDescent="0.25">
      <c r="A731">
        <v>2000038972</v>
      </c>
      <c r="B731" t="s">
        <v>24</v>
      </c>
      <c r="E731" t="s">
        <v>568</v>
      </c>
      <c r="F731" s="12">
        <v>44769</v>
      </c>
      <c r="H731" s="5">
        <v>79241</v>
      </c>
    </row>
    <row r="732" spans="1:8" x14ac:dyDescent="0.25">
      <c r="A732">
        <v>2000039007</v>
      </c>
      <c r="B732" t="s">
        <v>557</v>
      </c>
      <c r="E732" t="s">
        <v>558</v>
      </c>
      <c r="F732" s="12">
        <v>44776</v>
      </c>
      <c r="H732" s="5">
        <v>451518</v>
      </c>
    </row>
    <row r="733" spans="1:8" x14ac:dyDescent="0.25">
      <c r="A733">
        <v>2000039016</v>
      </c>
      <c r="B733" t="s">
        <v>569</v>
      </c>
      <c r="E733" t="s">
        <v>570</v>
      </c>
      <c r="F733" s="12">
        <v>44776</v>
      </c>
      <c r="H733" s="5">
        <v>251102</v>
      </c>
    </row>
    <row r="734" spans="1:8" x14ac:dyDescent="0.25">
      <c r="A734">
        <v>2000039267</v>
      </c>
      <c r="B734" t="s">
        <v>571</v>
      </c>
      <c r="E734" t="s">
        <v>572</v>
      </c>
      <c r="F734" s="12">
        <v>44776</v>
      </c>
      <c r="H734" s="5">
        <v>170113</v>
      </c>
    </row>
    <row r="735" spans="1:8" x14ac:dyDescent="0.25">
      <c r="A735">
        <v>2000039258</v>
      </c>
      <c r="B735" t="s">
        <v>573</v>
      </c>
      <c r="E735" t="s">
        <v>574</v>
      </c>
      <c r="F735" s="12">
        <v>44776</v>
      </c>
      <c r="H735" s="5">
        <v>132514</v>
      </c>
    </row>
    <row r="736" spans="1:8" x14ac:dyDescent="0.25">
      <c r="A736">
        <v>2000039259</v>
      </c>
      <c r="B736" t="s">
        <v>573</v>
      </c>
      <c r="E736" t="s">
        <v>575</v>
      </c>
      <c r="F736" s="12">
        <v>44783</v>
      </c>
      <c r="H736" s="5">
        <v>4434395</v>
      </c>
    </row>
    <row r="737" spans="1:8" x14ac:dyDescent="0.25">
      <c r="A737">
        <v>2000039252</v>
      </c>
      <c r="B737" t="s">
        <v>576</v>
      </c>
      <c r="E737" t="s">
        <v>577</v>
      </c>
      <c r="F737" s="12">
        <v>44783</v>
      </c>
      <c r="H737" s="5">
        <v>2849319</v>
      </c>
    </row>
    <row r="738" spans="1:8" x14ac:dyDescent="0.25">
      <c r="A738">
        <v>2000038943</v>
      </c>
      <c r="B738" t="s">
        <v>550</v>
      </c>
      <c r="E738" t="s">
        <v>551</v>
      </c>
      <c r="F738" s="12">
        <v>44783</v>
      </c>
      <c r="H738" s="5">
        <v>176984</v>
      </c>
    </row>
    <row r="739" spans="1:8" x14ac:dyDescent="0.25">
      <c r="A739">
        <v>2000039286</v>
      </c>
      <c r="B739" t="s">
        <v>578</v>
      </c>
      <c r="E739" t="s">
        <v>579</v>
      </c>
      <c r="F739" s="12">
        <v>44790</v>
      </c>
      <c r="H739" s="5">
        <v>8834279</v>
      </c>
    </row>
    <row r="740" spans="1:8" x14ac:dyDescent="0.25">
      <c r="A740">
        <v>2000038991</v>
      </c>
      <c r="B740" t="s">
        <v>573</v>
      </c>
      <c r="E740" t="s">
        <v>580</v>
      </c>
      <c r="F740" s="12">
        <v>44790</v>
      </c>
      <c r="H740" s="5">
        <v>581005</v>
      </c>
    </row>
    <row r="741" spans="1:8" x14ac:dyDescent="0.25">
      <c r="A741">
        <v>2000039257</v>
      </c>
      <c r="B741" t="s">
        <v>581</v>
      </c>
      <c r="E741" t="s">
        <v>582</v>
      </c>
      <c r="F741" s="12">
        <v>44792</v>
      </c>
      <c r="H741" s="5">
        <v>8141231</v>
      </c>
    </row>
    <row r="742" spans="1:8" x14ac:dyDescent="0.25">
      <c r="A742">
        <v>2000038982</v>
      </c>
      <c r="B742" t="s">
        <v>555</v>
      </c>
      <c r="E742" t="s">
        <v>556</v>
      </c>
      <c r="F742" s="12">
        <v>44792</v>
      </c>
      <c r="H742" s="5">
        <v>2224736</v>
      </c>
    </row>
    <row r="743" spans="1:8" x14ac:dyDescent="0.25">
      <c r="A743">
        <v>2000038489</v>
      </c>
      <c r="B743" t="s">
        <v>84</v>
      </c>
      <c r="E743" t="s">
        <v>583</v>
      </c>
      <c r="F743" s="12">
        <v>44797</v>
      </c>
      <c r="H743" s="5">
        <v>94276</v>
      </c>
    </row>
    <row r="744" spans="1:8" x14ac:dyDescent="0.25">
      <c r="A744">
        <v>2000039007</v>
      </c>
      <c r="B744" t="s">
        <v>557</v>
      </c>
      <c r="E744" t="s">
        <v>558</v>
      </c>
      <c r="F744" s="12">
        <v>44805</v>
      </c>
      <c r="H744" s="5">
        <v>516536</v>
      </c>
    </row>
    <row r="745" spans="1:8" x14ac:dyDescent="0.25">
      <c r="A745">
        <v>2000039279</v>
      </c>
      <c r="B745" t="s">
        <v>419</v>
      </c>
      <c r="E745" t="s">
        <v>584</v>
      </c>
      <c r="F745" s="12">
        <v>44805</v>
      </c>
      <c r="H745" s="5">
        <v>497661</v>
      </c>
    </row>
    <row r="746" spans="1:8" x14ac:dyDescent="0.25">
      <c r="A746">
        <v>2000039005</v>
      </c>
      <c r="B746" t="s">
        <v>564</v>
      </c>
      <c r="E746" t="s">
        <v>565</v>
      </c>
      <c r="F746" s="12">
        <v>44805</v>
      </c>
      <c r="H746" s="5">
        <v>310901</v>
      </c>
    </row>
    <row r="747" spans="1:8" x14ac:dyDescent="0.25">
      <c r="A747">
        <v>2000039271</v>
      </c>
      <c r="B747" t="s">
        <v>585</v>
      </c>
      <c r="E747" t="s">
        <v>586</v>
      </c>
      <c r="F747" s="12">
        <v>44805</v>
      </c>
      <c r="H747" s="5">
        <v>53338</v>
      </c>
    </row>
    <row r="748" spans="1:8" x14ac:dyDescent="0.25">
      <c r="A748">
        <v>2000039285</v>
      </c>
      <c r="B748" t="s">
        <v>553</v>
      </c>
      <c r="E748" t="s">
        <v>554</v>
      </c>
      <c r="F748" s="12">
        <v>44812</v>
      </c>
      <c r="H748" s="5">
        <v>71594</v>
      </c>
    </row>
    <row r="749" spans="1:8" x14ac:dyDescent="0.25">
      <c r="A749">
        <v>2000039282</v>
      </c>
      <c r="B749" t="s">
        <v>380</v>
      </c>
      <c r="E749" t="s">
        <v>587</v>
      </c>
      <c r="F749" s="12">
        <v>44818</v>
      </c>
      <c r="H749" s="5">
        <v>2460962</v>
      </c>
    </row>
    <row r="750" spans="1:8" x14ac:dyDescent="0.25">
      <c r="A750">
        <v>2000010632</v>
      </c>
      <c r="B750" t="s">
        <v>547</v>
      </c>
      <c r="E750" t="s">
        <v>548</v>
      </c>
      <c r="F750" s="12">
        <v>44818</v>
      </c>
      <c r="H750" s="5">
        <v>1078273</v>
      </c>
    </row>
    <row r="751" spans="1:8" x14ac:dyDescent="0.25">
      <c r="A751">
        <v>2000039259</v>
      </c>
      <c r="B751" t="s">
        <v>573</v>
      </c>
      <c r="E751" t="s">
        <v>575</v>
      </c>
      <c r="F751" s="12">
        <v>44818</v>
      </c>
      <c r="H751" s="5">
        <v>369385</v>
      </c>
    </row>
    <row r="752" spans="1:8" x14ac:dyDescent="0.25">
      <c r="A752">
        <v>2000038982</v>
      </c>
      <c r="B752" t="s">
        <v>555</v>
      </c>
      <c r="E752" t="s">
        <v>556</v>
      </c>
      <c r="F752" s="12">
        <v>44833</v>
      </c>
      <c r="H752" s="5">
        <v>4091834</v>
      </c>
    </row>
    <row r="753" spans="1:11" x14ac:dyDescent="0.25">
      <c r="A753">
        <v>2000039282</v>
      </c>
      <c r="B753" t="s">
        <v>380</v>
      </c>
      <c r="E753" t="s">
        <v>587</v>
      </c>
      <c r="F753" s="12">
        <v>44833</v>
      </c>
      <c r="H753" s="5">
        <v>1935980</v>
      </c>
    </row>
    <row r="754" spans="1:11" x14ac:dyDescent="0.25">
      <c r="A754">
        <v>2000039007</v>
      </c>
      <c r="B754" t="s">
        <v>557</v>
      </c>
      <c r="E754" t="s">
        <v>558</v>
      </c>
      <c r="F754" s="12">
        <v>44833</v>
      </c>
      <c r="H754" s="5">
        <v>351310</v>
      </c>
    </row>
    <row r="755" spans="1:11" x14ac:dyDescent="0.25">
      <c r="A755">
        <v>2000040397</v>
      </c>
      <c r="B755" t="s">
        <v>588</v>
      </c>
      <c r="E755" t="s">
        <v>589</v>
      </c>
      <c r="F755" s="12">
        <v>44833</v>
      </c>
      <c r="H755" s="5">
        <v>69721</v>
      </c>
    </row>
    <row r="756" spans="1:11" ht="14.25" customHeight="1" x14ac:dyDescent="0.25">
      <c r="A756">
        <v>2000039258</v>
      </c>
      <c r="B756" t="s">
        <v>573</v>
      </c>
      <c r="E756" t="s">
        <v>574</v>
      </c>
      <c r="F756" s="12">
        <v>44833</v>
      </c>
      <c r="H756" s="5">
        <v>8500</v>
      </c>
    </row>
    <row r="757" spans="1:11" ht="14.25" customHeight="1" x14ac:dyDescent="0.25">
      <c r="A757">
        <v>2000039156</v>
      </c>
      <c r="B757" t="s">
        <v>561</v>
      </c>
      <c r="E757" t="s">
        <v>562</v>
      </c>
      <c r="F757" s="12">
        <v>44839</v>
      </c>
      <c r="H757" s="5">
        <v>524508</v>
      </c>
    </row>
    <row r="758" spans="1:11" ht="17.25" customHeight="1" x14ac:dyDescent="0.25">
      <c r="A758">
        <v>2000039259</v>
      </c>
      <c r="B758" t="s">
        <v>573</v>
      </c>
      <c r="E758" t="s">
        <v>575</v>
      </c>
      <c r="F758" s="33">
        <v>44846</v>
      </c>
      <c r="G758" s="29"/>
      <c r="H758" s="34">
        <v>479095</v>
      </c>
      <c r="I758" s="29"/>
      <c r="J758" s="29"/>
      <c r="K758" s="32"/>
    </row>
    <row r="759" spans="1:11" x14ac:dyDescent="0.25">
      <c r="A759">
        <v>2000010632</v>
      </c>
      <c r="B759" t="s">
        <v>547</v>
      </c>
      <c r="E759" t="s">
        <v>548</v>
      </c>
      <c r="F759" s="12">
        <v>44846</v>
      </c>
      <c r="H759" s="5">
        <v>248672</v>
      </c>
    </row>
    <row r="760" spans="1:11" x14ac:dyDescent="0.25">
      <c r="A760">
        <v>2000039258</v>
      </c>
      <c r="B760" t="s">
        <v>573</v>
      </c>
      <c r="E760" t="s">
        <v>574</v>
      </c>
      <c r="F760" s="33">
        <v>44846</v>
      </c>
      <c r="G760" s="29"/>
      <c r="H760" s="34">
        <v>7865</v>
      </c>
      <c r="I760" s="29"/>
      <c r="K760" s="32"/>
    </row>
    <row r="761" spans="1:11" x14ac:dyDescent="0.25">
      <c r="A761">
        <v>2000038982</v>
      </c>
      <c r="B761" t="s">
        <v>555</v>
      </c>
      <c r="E761" t="s">
        <v>556</v>
      </c>
      <c r="F761" s="33">
        <v>44853</v>
      </c>
      <c r="G761" s="29"/>
      <c r="H761" s="34">
        <v>3468004</v>
      </c>
      <c r="I761" s="29"/>
      <c r="K761" s="32"/>
    </row>
    <row r="762" spans="1:11" x14ac:dyDescent="0.25">
      <c r="A762">
        <v>2000038991</v>
      </c>
      <c r="B762" t="s">
        <v>573</v>
      </c>
      <c r="E762" t="s">
        <v>580</v>
      </c>
      <c r="F762" s="33">
        <v>44853</v>
      </c>
      <c r="G762" s="29"/>
      <c r="H762" s="34">
        <v>412883</v>
      </c>
      <c r="I762" s="29"/>
      <c r="J762" s="29"/>
      <c r="K762" s="32"/>
    </row>
    <row r="763" spans="1:11" x14ac:dyDescent="0.25">
      <c r="A763">
        <v>2000038834</v>
      </c>
      <c r="B763" t="s">
        <v>555</v>
      </c>
      <c r="E763" t="s">
        <v>590</v>
      </c>
      <c r="F763" s="33">
        <v>44853</v>
      </c>
      <c r="G763" s="29"/>
      <c r="H763" s="34">
        <v>247803</v>
      </c>
      <c r="I763" s="29"/>
      <c r="K763" s="32"/>
    </row>
    <row r="764" spans="1:11" x14ac:dyDescent="0.25">
      <c r="A764">
        <v>2000039285</v>
      </c>
      <c r="B764" t="s">
        <v>553</v>
      </c>
      <c r="E764" t="s">
        <v>554</v>
      </c>
      <c r="F764" s="33">
        <v>44853</v>
      </c>
      <c r="G764" s="29"/>
      <c r="H764" s="34">
        <v>63981</v>
      </c>
      <c r="I764" s="29"/>
      <c r="J764" s="29"/>
      <c r="K764" s="32"/>
    </row>
    <row r="765" spans="1:11" x14ac:dyDescent="0.25">
      <c r="A765">
        <v>2000039252</v>
      </c>
      <c r="B765" t="s">
        <v>576</v>
      </c>
      <c r="E765" t="s">
        <v>577</v>
      </c>
      <c r="F765" s="33">
        <v>44860</v>
      </c>
      <c r="G765" s="29"/>
      <c r="H765" s="34">
        <v>202714</v>
      </c>
      <c r="I765" s="29"/>
      <c r="K765" s="32"/>
    </row>
    <row r="766" spans="1:11" ht="14.25" customHeight="1" x14ac:dyDescent="0.25">
      <c r="A766">
        <v>2000010632</v>
      </c>
      <c r="B766" t="s">
        <v>547</v>
      </c>
      <c r="E766" t="s">
        <v>548</v>
      </c>
      <c r="F766" s="12">
        <v>44867</v>
      </c>
      <c r="H766" s="5">
        <v>95839</v>
      </c>
    </row>
    <row r="767" spans="1:11" ht="14.25" customHeight="1" x14ac:dyDescent="0.25">
      <c r="A767">
        <v>2000038982</v>
      </c>
      <c r="B767" t="s">
        <v>555</v>
      </c>
      <c r="E767" t="s">
        <v>556</v>
      </c>
      <c r="F767" s="12">
        <v>44874</v>
      </c>
      <c r="H767" s="5">
        <v>2489163</v>
      </c>
    </row>
    <row r="768" spans="1:11" ht="14.25" customHeight="1" x14ac:dyDescent="0.25">
      <c r="A768">
        <v>2000039284</v>
      </c>
      <c r="B768" t="s">
        <v>591</v>
      </c>
      <c r="E768" t="s">
        <v>592</v>
      </c>
      <c r="F768" s="12">
        <v>44874</v>
      </c>
      <c r="H768" s="5">
        <v>257149</v>
      </c>
    </row>
    <row r="769" spans="1:11" ht="14.25" customHeight="1" x14ac:dyDescent="0.25">
      <c r="A769">
        <v>2000039005</v>
      </c>
      <c r="B769" t="s">
        <v>564</v>
      </c>
      <c r="E769" t="s">
        <v>565</v>
      </c>
      <c r="F769" s="12">
        <v>44874</v>
      </c>
      <c r="H769" s="5">
        <v>194824</v>
      </c>
    </row>
    <row r="770" spans="1:11" ht="14.25" customHeight="1" x14ac:dyDescent="0.25">
      <c r="A770">
        <v>2000038991</v>
      </c>
      <c r="B770" t="s">
        <v>573</v>
      </c>
      <c r="E770" t="s">
        <v>580</v>
      </c>
      <c r="F770" s="12">
        <v>44881</v>
      </c>
      <c r="H770" s="5">
        <v>387428</v>
      </c>
    </row>
    <row r="771" spans="1:11" ht="14.25" customHeight="1" x14ac:dyDescent="0.25">
      <c r="A771">
        <v>2000039289</v>
      </c>
      <c r="B771" t="s">
        <v>593</v>
      </c>
      <c r="E771" t="s">
        <v>594</v>
      </c>
      <c r="F771" s="12">
        <v>44893</v>
      </c>
      <c r="H771" s="5">
        <v>1670158</v>
      </c>
    </row>
    <row r="772" spans="1:11" ht="14.25" customHeight="1" x14ac:dyDescent="0.25">
      <c r="A772">
        <v>2000039285</v>
      </c>
      <c r="B772" t="s">
        <v>553</v>
      </c>
      <c r="E772" t="s">
        <v>554</v>
      </c>
      <c r="F772" s="12">
        <v>44893</v>
      </c>
      <c r="H772" s="5">
        <v>92332</v>
      </c>
    </row>
    <row r="773" spans="1:11" ht="14.25" customHeight="1" x14ac:dyDescent="0.25">
      <c r="A773">
        <v>2000039289</v>
      </c>
      <c r="B773" t="s">
        <v>593</v>
      </c>
      <c r="E773" t="s">
        <v>594</v>
      </c>
      <c r="F773" s="12">
        <v>44893</v>
      </c>
      <c r="H773" s="5">
        <v>19076</v>
      </c>
    </row>
    <row r="774" spans="1:11" ht="14.25" customHeight="1" x14ac:dyDescent="0.25">
      <c r="A774">
        <v>2000010632</v>
      </c>
      <c r="B774" t="s">
        <v>547</v>
      </c>
      <c r="E774" t="s">
        <v>548</v>
      </c>
      <c r="F774" s="12">
        <v>44902</v>
      </c>
      <c r="H774" s="5">
        <v>121998</v>
      </c>
      <c r="K774" t="s">
        <v>498</v>
      </c>
    </row>
    <row r="775" spans="1:11" ht="14.25" customHeight="1" x14ac:dyDescent="0.25">
      <c r="A775">
        <v>2000039265</v>
      </c>
      <c r="B775" t="s">
        <v>595</v>
      </c>
      <c r="E775" t="s">
        <v>596</v>
      </c>
      <c r="F775" s="12">
        <v>44902</v>
      </c>
      <c r="H775" s="5">
        <v>54294</v>
      </c>
    </row>
    <row r="776" spans="1:11" ht="14.25" customHeight="1" x14ac:dyDescent="0.25">
      <c r="A776">
        <v>2000039271</v>
      </c>
      <c r="B776" t="s">
        <v>585</v>
      </c>
      <c r="E776" t="s">
        <v>586</v>
      </c>
      <c r="F776" s="12">
        <v>44902</v>
      </c>
      <c r="H776" s="5">
        <v>4572</v>
      </c>
    </row>
    <row r="777" spans="1:11" ht="14.25" customHeight="1" x14ac:dyDescent="0.25">
      <c r="A777">
        <v>2000038982</v>
      </c>
      <c r="B777" t="s">
        <v>555</v>
      </c>
      <c r="E777" t="s">
        <v>556</v>
      </c>
      <c r="F777" s="12">
        <v>44931</v>
      </c>
      <c r="H777" s="5">
        <v>4236091</v>
      </c>
    </row>
    <row r="778" spans="1:11" ht="14.25" customHeight="1" x14ac:dyDescent="0.25">
      <c r="A778">
        <v>2000039252</v>
      </c>
      <c r="B778" t="s">
        <v>576</v>
      </c>
      <c r="E778" t="s">
        <v>577</v>
      </c>
      <c r="F778" s="12">
        <v>44931</v>
      </c>
      <c r="H778" s="5">
        <v>30246</v>
      </c>
      <c r="I778" s="38">
        <v>63923218</v>
      </c>
      <c r="K778" t="s">
        <v>103</v>
      </c>
    </row>
    <row r="779" spans="1:11" ht="14.25" customHeight="1" x14ac:dyDescent="0.25">
      <c r="A779">
        <v>2000040941</v>
      </c>
      <c r="B779" t="s">
        <v>49</v>
      </c>
      <c r="E779" t="s">
        <v>597</v>
      </c>
      <c r="F779" s="12">
        <v>44937</v>
      </c>
      <c r="H779" s="5">
        <v>1372855</v>
      </c>
    </row>
    <row r="780" spans="1:11" ht="14.25" customHeight="1" x14ac:dyDescent="0.25">
      <c r="A780">
        <v>2000039285</v>
      </c>
      <c r="B780" t="s">
        <v>553</v>
      </c>
      <c r="E780" t="s">
        <v>554</v>
      </c>
      <c r="F780" s="12">
        <v>44937</v>
      </c>
      <c r="H780" s="5">
        <v>28773</v>
      </c>
    </row>
    <row r="781" spans="1:11" ht="14.25" customHeight="1" x14ac:dyDescent="0.25">
      <c r="A781">
        <v>2000039264</v>
      </c>
      <c r="B781" t="s">
        <v>282</v>
      </c>
      <c r="E781" t="s">
        <v>598</v>
      </c>
      <c r="F781" s="12">
        <v>44945</v>
      </c>
      <c r="H781" s="5">
        <v>567061</v>
      </c>
    </row>
    <row r="782" spans="1:11" ht="14.25" customHeight="1" x14ac:dyDescent="0.25">
      <c r="A782">
        <v>2000039007</v>
      </c>
      <c r="B782" t="s">
        <v>557</v>
      </c>
      <c r="E782" t="s">
        <v>558</v>
      </c>
      <c r="F782" s="12">
        <v>44945</v>
      </c>
      <c r="H782" s="5">
        <v>57702</v>
      </c>
    </row>
    <row r="783" spans="1:11" ht="14.25" customHeight="1" x14ac:dyDescent="0.25">
      <c r="A783">
        <v>2000039265</v>
      </c>
      <c r="B783" t="s">
        <v>595</v>
      </c>
      <c r="E783" t="s">
        <v>596</v>
      </c>
      <c r="F783" s="12">
        <v>44945</v>
      </c>
      <c r="H783" s="5">
        <v>38298</v>
      </c>
      <c r="K783" t="s">
        <v>314</v>
      </c>
    </row>
    <row r="784" spans="1:11" x14ac:dyDescent="0.25">
      <c r="A784">
        <v>2000039156</v>
      </c>
      <c r="B784" t="s">
        <v>561</v>
      </c>
      <c r="E784" t="s">
        <v>562</v>
      </c>
      <c r="F784" s="12">
        <v>44951</v>
      </c>
      <c r="H784" s="5">
        <v>1020644</v>
      </c>
    </row>
    <row r="785" spans="1:11" x14ac:dyDescent="0.25">
      <c r="A785">
        <v>2000039259</v>
      </c>
      <c r="B785" t="s">
        <v>573</v>
      </c>
      <c r="E785" t="s">
        <v>575</v>
      </c>
      <c r="F785" s="12">
        <v>44951</v>
      </c>
      <c r="H785" s="5">
        <v>509852</v>
      </c>
    </row>
    <row r="786" spans="1:11" x14ac:dyDescent="0.25">
      <c r="A786">
        <v>2000039270</v>
      </c>
      <c r="B786" t="s">
        <v>428</v>
      </c>
      <c r="E786" t="s">
        <v>599</v>
      </c>
      <c r="F786" s="12">
        <v>44951</v>
      </c>
      <c r="H786" s="5">
        <v>146587</v>
      </c>
    </row>
    <row r="787" spans="1:11" x14ac:dyDescent="0.25">
      <c r="A787">
        <v>2000010632</v>
      </c>
      <c r="B787" t="s">
        <v>547</v>
      </c>
      <c r="E787" t="s">
        <v>548</v>
      </c>
      <c r="F787" s="12">
        <v>44965</v>
      </c>
      <c r="H787" s="5">
        <v>827406</v>
      </c>
      <c r="I787" s="30">
        <v>68516601</v>
      </c>
      <c r="K787" t="s">
        <v>107</v>
      </c>
    </row>
    <row r="788" spans="1:11" x14ac:dyDescent="0.25">
      <c r="A788" s="32">
        <v>2000039016</v>
      </c>
      <c r="B788" s="32" t="s">
        <v>569</v>
      </c>
      <c r="C788" s="32"/>
      <c r="D788" s="32"/>
      <c r="E788" s="32" t="s">
        <v>570</v>
      </c>
      <c r="F788" s="12">
        <v>44965</v>
      </c>
      <c r="H788" s="5">
        <v>24205</v>
      </c>
    </row>
    <row r="789" spans="1:11" ht="14.25" customHeight="1" x14ac:dyDescent="0.25">
      <c r="A789">
        <v>2000039258</v>
      </c>
      <c r="B789" t="s">
        <v>573</v>
      </c>
      <c r="E789" t="s">
        <v>574</v>
      </c>
      <c r="F789" s="12">
        <v>44972</v>
      </c>
      <c r="H789" s="5">
        <v>25193</v>
      </c>
      <c r="I789" s="30">
        <v>68541794</v>
      </c>
    </row>
    <row r="790" spans="1:11" x14ac:dyDescent="0.25">
      <c r="A790">
        <v>2000040880</v>
      </c>
      <c r="B790" t="s">
        <v>542</v>
      </c>
      <c r="E790" t="s">
        <v>543</v>
      </c>
      <c r="F790" s="33">
        <v>44979</v>
      </c>
      <c r="G790" s="29"/>
      <c r="H790" s="34">
        <v>1775578</v>
      </c>
      <c r="I790" s="29"/>
      <c r="J790" s="29"/>
      <c r="K790" s="29"/>
    </row>
    <row r="791" spans="1:11" x14ac:dyDescent="0.25">
      <c r="A791">
        <v>2000039253</v>
      </c>
      <c r="B791" t="s">
        <v>559</v>
      </c>
      <c r="E791" t="s">
        <v>560</v>
      </c>
      <c r="F791" s="33">
        <v>44979</v>
      </c>
      <c r="G791" s="29"/>
      <c r="H791" s="34">
        <v>1547159</v>
      </c>
      <c r="I791" s="29"/>
      <c r="J791" s="29"/>
      <c r="K791" s="29"/>
    </row>
    <row r="792" spans="1:11" x14ac:dyDescent="0.25">
      <c r="A792">
        <v>2000039160</v>
      </c>
      <c r="B792" t="s">
        <v>86</v>
      </c>
      <c r="E792" t="s">
        <v>600</v>
      </c>
      <c r="F792" s="33">
        <v>44979</v>
      </c>
      <c r="G792" s="29"/>
      <c r="H792" s="34">
        <v>110376</v>
      </c>
      <c r="I792" s="29"/>
      <c r="J792" s="29"/>
      <c r="K792" s="29"/>
    </row>
    <row r="793" spans="1:11" x14ac:dyDescent="0.25">
      <c r="A793">
        <v>2000040941</v>
      </c>
      <c r="B793" t="s">
        <v>49</v>
      </c>
      <c r="E793" t="s">
        <v>597</v>
      </c>
      <c r="F793" s="33">
        <v>44979</v>
      </c>
      <c r="G793" s="29"/>
      <c r="H793" s="34">
        <v>62204</v>
      </c>
      <c r="I793" s="29"/>
      <c r="J793" s="29"/>
      <c r="K793" s="29"/>
    </row>
    <row r="794" spans="1:11" x14ac:dyDescent="0.25">
      <c r="A794">
        <v>2000039265</v>
      </c>
      <c r="B794" t="s">
        <v>595</v>
      </c>
      <c r="E794" t="s">
        <v>596</v>
      </c>
      <c r="F794" s="33">
        <v>44979</v>
      </c>
      <c r="G794" s="29"/>
      <c r="H794" s="34">
        <v>47335</v>
      </c>
      <c r="I794" s="29"/>
      <c r="J794" s="29"/>
      <c r="K794" s="29"/>
    </row>
    <row r="795" spans="1:11" x14ac:dyDescent="0.25">
      <c r="A795">
        <v>2000038943</v>
      </c>
      <c r="B795" t="s">
        <v>601</v>
      </c>
      <c r="E795" t="s">
        <v>551</v>
      </c>
      <c r="F795" s="33">
        <v>44979</v>
      </c>
      <c r="G795" s="29"/>
      <c r="H795" s="34">
        <v>9548</v>
      </c>
      <c r="I795" s="36">
        <v>72093994</v>
      </c>
      <c r="J795" s="29"/>
      <c r="K795" t="s">
        <v>73</v>
      </c>
    </row>
    <row r="796" spans="1:11" x14ac:dyDescent="0.25">
      <c r="A796">
        <v>2000040919</v>
      </c>
      <c r="B796" t="s">
        <v>557</v>
      </c>
      <c r="E796" t="s">
        <v>602</v>
      </c>
      <c r="F796" s="33">
        <v>44986</v>
      </c>
      <c r="G796" s="29"/>
      <c r="H796" s="34">
        <v>630847</v>
      </c>
      <c r="I796" s="36">
        <v>72969800</v>
      </c>
      <c r="J796" s="29"/>
    </row>
    <row r="797" spans="1:11" x14ac:dyDescent="0.25">
      <c r="A797">
        <v>2000039272</v>
      </c>
      <c r="B797" t="s">
        <v>585</v>
      </c>
      <c r="E797" t="s">
        <v>603</v>
      </c>
      <c r="F797" s="33">
        <v>44986</v>
      </c>
      <c r="G797" s="29"/>
      <c r="H797" s="34">
        <v>208557</v>
      </c>
      <c r="I797" s="29"/>
      <c r="J797" s="29"/>
      <c r="K797" s="29"/>
    </row>
    <row r="798" spans="1:11" x14ac:dyDescent="0.25">
      <c r="A798">
        <v>2000039269</v>
      </c>
      <c r="B798" t="s">
        <v>70</v>
      </c>
      <c r="E798" t="s">
        <v>604</v>
      </c>
      <c r="F798" s="33">
        <v>44986</v>
      </c>
      <c r="G798" s="29"/>
      <c r="H798" s="34">
        <v>21426</v>
      </c>
      <c r="I798" s="29"/>
      <c r="J798" s="29"/>
      <c r="K798" s="29"/>
    </row>
    <row r="799" spans="1:11" x14ac:dyDescent="0.25">
      <c r="A799">
        <v>2000039258</v>
      </c>
      <c r="B799" t="s">
        <v>573</v>
      </c>
      <c r="E799" t="s">
        <v>574</v>
      </c>
      <c r="F799" s="33">
        <v>44986</v>
      </c>
      <c r="G799" s="29"/>
      <c r="H799" s="34">
        <v>14976</v>
      </c>
      <c r="I799" s="29"/>
      <c r="J799" s="29"/>
      <c r="K799" s="29"/>
    </row>
    <row r="800" spans="1:11" x14ac:dyDescent="0.25">
      <c r="A800">
        <v>2000039253</v>
      </c>
      <c r="B800" t="s">
        <v>559</v>
      </c>
      <c r="E800" t="s">
        <v>560</v>
      </c>
      <c r="F800" s="33">
        <v>44994</v>
      </c>
      <c r="G800" s="29"/>
      <c r="H800" s="34">
        <v>370967</v>
      </c>
      <c r="I800" s="29"/>
      <c r="J800" s="29"/>
      <c r="K800" s="29"/>
    </row>
    <row r="801" spans="1:11" x14ac:dyDescent="0.25">
      <c r="A801">
        <v>2000039159</v>
      </c>
      <c r="B801" t="s">
        <v>605</v>
      </c>
      <c r="E801" t="s">
        <v>606</v>
      </c>
      <c r="F801" s="33">
        <v>44994</v>
      </c>
      <c r="G801" s="29"/>
      <c r="H801" s="34">
        <v>275810</v>
      </c>
      <c r="I801" s="36">
        <v>73616577</v>
      </c>
      <c r="J801" s="29"/>
      <c r="K801" t="s">
        <v>77</v>
      </c>
    </row>
    <row r="802" spans="1:11" x14ac:dyDescent="0.25">
      <c r="A802">
        <v>2000040880</v>
      </c>
      <c r="B802" t="s">
        <v>542</v>
      </c>
      <c r="E802" t="s">
        <v>543</v>
      </c>
      <c r="F802" s="12">
        <v>45000</v>
      </c>
      <c r="H802" s="5">
        <v>1772889</v>
      </c>
      <c r="I802" s="29"/>
      <c r="J802" s="29"/>
      <c r="K802" s="29"/>
    </row>
    <row r="803" spans="1:11" x14ac:dyDescent="0.25">
      <c r="A803">
        <v>2000010632</v>
      </c>
      <c r="B803" t="s">
        <v>547</v>
      </c>
      <c r="E803" t="s">
        <v>548</v>
      </c>
      <c r="F803" s="33">
        <v>45000</v>
      </c>
      <c r="G803" s="29"/>
      <c r="H803" s="34">
        <v>232232</v>
      </c>
      <c r="I803" s="29"/>
      <c r="J803" s="29"/>
      <c r="K803" s="29"/>
    </row>
    <row r="804" spans="1:11" x14ac:dyDescent="0.25">
      <c r="A804">
        <v>2000039261</v>
      </c>
      <c r="B804" t="s">
        <v>42</v>
      </c>
      <c r="E804" t="s">
        <v>607</v>
      </c>
      <c r="F804" s="12">
        <v>45000</v>
      </c>
      <c r="H804" s="5">
        <v>125557</v>
      </c>
      <c r="I804" s="29"/>
      <c r="J804" s="29"/>
      <c r="K804" s="29"/>
    </row>
    <row r="805" spans="1:11" x14ac:dyDescent="0.25">
      <c r="A805">
        <v>2000040941</v>
      </c>
      <c r="B805" t="s">
        <v>49</v>
      </c>
      <c r="E805" t="s">
        <v>597</v>
      </c>
      <c r="F805" s="33">
        <v>45000</v>
      </c>
      <c r="G805" s="29"/>
      <c r="H805" s="34">
        <v>109034</v>
      </c>
      <c r="I805" s="29"/>
      <c r="J805" s="29"/>
      <c r="K805" s="29"/>
    </row>
    <row r="806" spans="1:11" x14ac:dyDescent="0.25">
      <c r="A806" s="32">
        <v>2000039262</v>
      </c>
      <c r="B806" t="s">
        <v>566</v>
      </c>
      <c r="E806" t="s">
        <v>567</v>
      </c>
      <c r="F806" s="33">
        <v>45008</v>
      </c>
      <c r="G806" s="29"/>
      <c r="H806" s="34">
        <v>44537</v>
      </c>
      <c r="I806" s="36">
        <v>75900826</v>
      </c>
      <c r="J806" s="29"/>
      <c r="K806" t="s">
        <v>608</v>
      </c>
    </row>
    <row r="807" spans="1:11" x14ac:dyDescent="0.25">
      <c r="A807">
        <v>2000039259</v>
      </c>
      <c r="B807" t="s">
        <v>573</v>
      </c>
      <c r="E807" t="s">
        <v>575</v>
      </c>
      <c r="F807" s="33">
        <v>45021</v>
      </c>
      <c r="G807" s="29"/>
      <c r="H807" s="34">
        <v>645380</v>
      </c>
      <c r="I807" s="29"/>
      <c r="J807" s="29"/>
      <c r="K807" s="29"/>
    </row>
    <row r="808" spans="1:11" x14ac:dyDescent="0.25">
      <c r="A808">
        <v>2000039270</v>
      </c>
      <c r="B808" t="s">
        <v>428</v>
      </c>
      <c r="E808" t="s">
        <v>599</v>
      </c>
      <c r="F808" s="12">
        <v>45021</v>
      </c>
      <c r="H808" s="5">
        <v>1172796</v>
      </c>
      <c r="I808" s="29"/>
      <c r="J808" s="29"/>
      <c r="K808" s="29"/>
    </row>
    <row r="809" spans="1:11" x14ac:dyDescent="0.25">
      <c r="A809">
        <v>2000038982</v>
      </c>
      <c r="B809" t="s">
        <v>555</v>
      </c>
      <c r="E809" t="s">
        <v>556</v>
      </c>
      <c r="F809" s="33">
        <v>45021</v>
      </c>
      <c r="G809" s="29"/>
      <c r="H809" s="34">
        <v>4171658</v>
      </c>
      <c r="I809" s="29"/>
      <c r="J809" s="29"/>
      <c r="K809" s="29"/>
    </row>
    <row r="810" spans="1:11" x14ac:dyDescent="0.25">
      <c r="A810">
        <v>2000040880</v>
      </c>
      <c r="B810" t="s">
        <v>542</v>
      </c>
      <c r="E810" t="s">
        <v>543</v>
      </c>
      <c r="F810" s="33">
        <v>45021</v>
      </c>
      <c r="G810" s="29"/>
      <c r="H810" s="34">
        <v>951533</v>
      </c>
      <c r="I810" s="29"/>
      <c r="J810" s="29"/>
      <c r="K810" s="29"/>
    </row>
    <row r="811" spans="1:11" x14ac:dyDescent="0.25">
      <c r="A811">
        <v>2000039005</v>
      </c>
      <c r="B811" t="s">
        <v>564</v>
      </c>
      <c r="E811" t="s">
        <v>565</v>
      </c>
      <c r="F811" s="33">
        <v>45021</v>
      </c>
      <c r="G811" s="29"/>
      <c r="H811" s="34">
        <v>4973</v>
      </c>
      <c r="I811" s="29"/>
      <c r="J811" s="29"/>
      <c r="K811" s="29"/>
    </row>
    <row r="812" spans="1:11" x14ac:dyDescent="0.25">
      <c r="A812">
        <v>2000039005</v>
      </c>
      <c r="B812" s="32" t="s">
        <v>564</v>
      </c>
      <c r="C812" s="32"/>
      <c r="D812" s="32"/>
      <c r="E812" s="32" t="s">
        <v>565</v>
      </c>
      <c r="F812" s="12">
        <v>45028</v>
      </c>
      <c r="H812" s="34">
        <v>95292</v>
      </c>
      <c r="I812" s="36">
        <v>82942458</v>
      </c>
      <c r="J812" s="29"/>
      <c r="K812" t="s">
        <v>608</v>
      </c>
    </row>
    <row r="813" spans="1:11" x14ac:dyDescent="0.25">
      <c r="A813">
        <v>2000039252</v>
      </c>
      <c r="B813" t="s">
        <v>576</v>
      </c>
      <c r="E813" t="s">
        <v>577</v>
      </c>
      <c r="F813" s="33">
        <v>45035</v>
      </c>
      <c r="G813" s="29"/>
      <c r="H813" s="34">
        <v>162225</v>
      </c>
    </row>
    <row r="814" spans="1:11" x14ac:dyDescent="0.25">
      <c r="A814">
        <v>2000010632</v>
      </c>
      <c r="B814" t="s">
        <v>547</v>
      </c>
      <c r="E814" t="s">
        <v>548</v>
      </c>
      <c r="F814" s="33">
        <v>45035</v>
      </c>
      <c r="G814" s="29"/>
      <c r="H814" s="34">
        <v>292477</v>
      </c>
      <c r="I814" s="29"/>
      <c r="J814" s="29"/>
      <c r="K814" s="29"/>
    </row>
    <row r="815" spans="1:11" x14ac:dyDescent="0.25">
      <c r="A815">
        <v>2000038991</v>
      </c>
      <c r="B815" t="s">
        <v>573</v>
      </c>
      <c r="E815" t="s">
        <v>580</v>
      </c>
      <c r="F815" s="33">
        <v>45035</v>
      </c>
      <c r="G815" s="29"/>
      <c r="H815" s="34">
        <v>893473</v>
      </c>
      <c r="I815" s="29"/>
      <c r="J815" s="29"/>
      <c r="K815" s="29"/>
    </row>
    <row r="816" spans="1:11" x14ac:dyDescent="0.25">
      <c r="A816">
        <v>2000039007</v>
      </c>
      <c r="B816" t="s">
        <v>557</v>
      </c>
      <c r="E816" t="s">
        <v>558</v>
      </c>
      <c r="F816" s="33">
        <v>45035</v>
      </c>
      <c r="G816" s="29"/>
      <c r="H816" s="34">
        <v>134589</v>
      </c>
      <c r="I816" s="29"/>
      <c r="J816" s="29"/>
      <c r="K816" s="29"/>
    </row>
    <row r="817" spans="1:11" x14ac:dyDescent="0.25">
      <c r="A817">
        <v>2000040941</v>
      </c>
      <c r="B817" t="s">
        <v>49</v>
      </c>
      <c r="E817" t="s">
        <v>597</v>
      </c>
      <c r="F817" s="33">
        <v>45042</v>
      </c>
      <c r="G817" s="29"/>
      <c r="H817" s="34">
        <v>106300</v>
      </c>
      <c r="I817" s="29"/>
      <c r="J817" s="29"/>
      <c r="K817" s="29"/>
    </row>
    <row r="818" spans="1:11" x14ac:dyDescent="0.25">
      <c r="A818">
        <v>2000041132</v>
      </c>
      <c r="B818" t="s">
        <v>609</v>
      </c>
      <c r="E818" t="s">
        <v>610</v>
      </c>
      <c r="F818" s="33">
        <v>45042</v>
      </c>
      <c r="G818" s="29"/>
      <c r="H818" s="34">
        <v>277624</v>
      </c>
      <c r="I818" s="36">
        <v>84809146</v>
      </c>
      <c r="J818" s="29"/>
      <c r="K818" t="s">
        <v>78</v>
      </c>
    </row>
    <row r="819" spans="1:11" x14ac:dyDescent="0.25">
      <c r="A819">
        <v>2000039253</v>
      </c>
      <c r="B819" t="s">
        <v>559</v>
      </c>
      <c r="E819" t="s">
        <v>560</v>
      </c>
      <c r="F819" s="33">
        <v>45050</v>
      </c>
      <c r="G819" s="29"/>
      <c r="H819" s="34">
        <v>510148</v>
      </c>
      <c r="I819" s="29"/>
      <c r="J819" s="29"/>
      <c r="K819" s="29"/>
    </row>
    <row r="820" spans="1:11" x14ac:dyDescent="0.25">
      <c r="A820">
        <v>2000039284</v>
      </c>
      <c r="B820" t="s">
        <v>591</v>
      </c>
      <c r="E820" t="s">
        <v>592</v>
      </c>
      <c r="F820" s="33">
        <v>45050</v>
      </c>
      <c r="G820" s="29"/>
      <c r="H820" s="34">
        <v>215794</v>
      </c>
      <c r="I820" s="29"/>
      <c r="J820" s="29"/>
      <c r="K820" s="29"/>
    </row>
    <row r="821" spans="1:11" x14ac:dyDescent="0.25">
      <c r="A821">
        <v>2000039269</v>
      </c>
      <c r="B821" t="s">
        <v>70</v>
      </c>
      <c r="E821" t="s">
        <v>604</v>
      </c>
      <c r="F821" s="33">
        <v>45056</v>
      </c>
      <c r="G821" s="29"/>
      <c r="H821" s="34">
        <v>10671</v>
      </c>
      <c r="I821" s="29"/>
      <c r="J821" s="29"/>
      <c r="K821" s="29"/>
    </row>
    <row r="822" spans="1:11" x14ac:dyDescent="0.25">
      <c r="A822">
        <v>2000040941</v>
      </c>
      <c r="B822" t="s">
        <v>49</v>
      </c>
      <c r="E822" t="s">
        <v>597</v>
      </c>
      <c r="F822" s="33">
        <v>45056</v>
      </c>
      <c r="G822" s="29"/>
      <c r="H822" s="34">
        <v>425960</v>
      </c>
      <c r="I822" s="36">
        <v>85971719</v>
      </c>
      <c r="J822" s="29"/>
      <c r="K822" t="s">
        <v>117</v>
      </c>
    </row>
    <row r="823" spans="1:11" x14ac:dyDescent="0.25">
      <c r="A823">
        <v>2000039259</v>
      </c>
      <c r="B823" t="s">
        <v>573</v>
      </c>
      <c r="E823" t="s">
        <v>575</v>
      </c>
      <c r="F823" s="33">
        <v>45063</v>
      </c>
      <c r="G823" s="29"/>
      <c r="H823" s="34">
        <v>391790</v>
      </c>
      <c r="I823" s="29"/>
      <c r="J823" s="29"/>
      <c r="K823" s="29"/>
    </row>
    <row r="824" spans="1:11" x14ac:dyDescent="0.25">
      <c r="A824">
        <v>2000039265</v>
      </c>
      <c r="B824" t="s">
        <v>595</v>
      </c>
      <c r="E824" t="s">
        <v>596</v>
      </c>
      <c r="F824" s="33">
        <v>45063</v>
      </c>
      <c r="G824" s="29"/>
      <c r="H824" s="34">
        <v>87897</v>
      </c>
      <c r="I824" s="29"/>
      <c r="J824" s="29"/>
      <c r="K824" s="29"/>
    </row>
    <row r="825" spans="1:11" x14ac:dyDescent="0.25">
      <c r="A825">
        <v>2000039270</v>
      </c>
      <c r="B825" t="s">
        <v>428</v>
      </c>
      <c r="E825" t="s">
        <v>599</v>
      </c>
      <c r="F825" s="33">
        <v>45069</v>
      </c>
      <c r="G825" s="29"/>
      <c r="H825" s="34">
        <v>585653</v>
      </c>
      <c r="I825" s="36"/>
      <c r="J825" s="29"/>
    </row>
    <row r="826" spans="1:11" x14ac:dyDescent="0.25">
      <c r="A826">
        <v>2000052805</v>
      </c>
      <c r="B826" t="s">
        <v>611</v>
      </c>
      <c r="E826" t="s">
        <v>612</v>
      </c>
      <c r="F826" s="33">
        <v>45084</v>
      </c>
      <c r="G826" s="29"/>
      <c r="H826" s="34">
        <v>292600</v>
      </c>
      <c r="I826" s="36">
        <v>87329659</v>
      </c>
      <c r="J826" s="29"/>
      <c r="K826" t="s">
        <v>118</v>
      </c>
    </row>
    <row r="827" spans="1:11" x14ac:dyDescent="0.25">
      <c r="A827">
        <v>2000039284</v>
      </c>
      <c r="B827" t="s">
        <v>591</v>
      </c>
      <c r="E827" t="s">
        <v>592</v>
      </c>
      <c r="F827" s="33">
        <v>45092</v>
      </c>
      <c r="G827" s="29"/>
      <c r="H827" s="34">
        <v>26111</v>
      </c>
      <c r="I827" s="29"/>
      <c r="J827" s="29"/>
      <c r="K827" s="29"/>
    </row>
    <row r="828" spans="1:11" x14ac:dyDescent="0.25">
      <c r="A828">
        <v>2000040941</v>
      </c>
      <c r="B828" t="s">
        <v>49</v>
      </c>
      <c r="E828" t="s">
        <v>597</v>
      </c>
      <c r="F828" s="33">
        <v>45098</v>
      </c>
      <c r="G828" s="29"/>
      <c r="H828" s="34">
        <v>545215</v>
      </c>
      <c r="I828" s="29"/>
      <c r="J828" s="29"/>
      <c r="K828" s="29"/>
    </row>
    <row r="829" spans="1:11" x14ac:dyDescent="0.25">
      <c r="A829">
        <v>2000041132</v>
      </c>
      <c r="B829" t="s">
        <v>609</v>
      </c>
      <c r="E829" t="s">
        <v>610</v>
      </c>
      <c r="F829" s="33">
        <v>45100</v>
      </c>
      <c r="G829" s="29"/>
      <c r="H829" s="34">
        <v>44453</v>
      </c>
      <c r="I829" s="29"/>
      <c r="J829" s="29"/>
      <c r="K829" s="29"/>
    </row>
    <row r="830" spans="1:11" ht="15.75" thickBot="1" x14ac:dyDescent="0.3">
      <c r="A830" s="29"/>
      <c r="B830" s="29"/>
      <c r="C830" s="29"/>
      <c r="D830" s="29"/>
      <c r="E830" s="29"/>
      <c r="F830" s="29"/>
      <c r="G830" s="29"/>
      <c r="H830" s="60"/>
      <c r="I830" s="29"/>
      <c r="J830" s="29"/>
      <c r="K830" s="29"/>
    </row>
    <row r="831" spans="1:11" x14ac:dyDescent="0.25">
      <c r="F831" s="16" t="s">
        <v>31</v>
      </c>
      <c r="G831" s="16">
        <v>6185</v>
      </c>
      <c r="H831" s="19">
        <f>SUM(H718:H830)</f>
        <v>87945438</v>
      </c>
      <c r="I831" s="16" t="s">
        <v>549</v>
      </c>
      <c r="J831" s="20" t="s">
        <v>33</v>
      </c>
      <c r="K831" t="s">
        <v>151</v>
      </c>
    </row>
    <row r="833" spans="1:11" ht="53.25" customHeight="1" x14ac:dyDescent="0.25">
      <c r="A833" s="6" t="s">
        <v>2</v>
      </c>
      <c r="B833" s="7" t="s">
        <v>3</v>
      </c>
      <c r="C833" s="6" t="s">
        <v>4</v>
      </c>
      <c r="D833" s="6" t="s">
        <v>5</v>
      </c>
      <c r="E833" s="6" t="s">
        <v>6</v>
      </c>
      <c r="F833" s="6" t="s">
        <v>7</v>
      </c>
      <c r="G833" s="6" t="s">
        <v>8</v>
      </c>
      <c r="H833" s="8" t="s">
        <v>9</v>
      </c>
      <c r="I833" s="9" t="s">
        <v>10</v>
      </c>
      <c r="J833" s="10" t="s">
        <v>613</v>
      </c>
      <c r="K833" s="11" t="s">
        <v>12</v>
      </c>
    </row>
    <row r="834" spans="1:11" ht="17.25" customHeight="1" x14ac:dyDescent="0.25">
      <c r="A834">
        <v>2000039285</v>
      </c>
      <c r="B834" t="s">
        <v>553</v>
      </c>
      <c r="C834">
        <v>64311</v>
      </c>
      <c r="D834">
        <v>536997</v>
      </c>
      <c r="E834" t="s">
        <v>554</v>
      </c>
      <c r="F834" s="12">
        <v>44749</v>
      </c>
      <c r="G834">
        <v>6185</v>
      </c>
      <c r="H834" s="5">
        <v>43515</v>
      </c>
      <c r="I834" t="s">
        <v>614</v>
      </c>
    </row>
    <row r="835" spans="1:11" ht="17.25" customHeight="1" x14ac:dyDescent="0.25">
      <c r="A835">
        <v>2000039285</v>
      </c>
      <c r="B835" t="s">
        <v>553</v>
      </c>
      <c r="E835" t="s">
        <v>554</v>
      </c>
      <c r="F835" s="12">
        <v>44756</v>
      </c>
      <c r="H835" s="5">
        <v>47284</v>
      </c>
    </row>
    <row r="836" spans="1:11" ht="17.25" customHeight="1" x14ac:dyDescent="0.25">
      <c r="A836">
        <v>2000039005</v>
      </c>
      <c r="B836" t="s">
        <v>564</v>
      </c>
      <c r="E836" t="s">
        <v>565</v>
      </c>
      <c r="F836" s="12">
        <v>44762</v>
      </c>
      <c r="H836" s="5">
        <v>74534</v>
      </c>
    </row>
    <row r="837" spans="1:11" ht="17.25" customHeight="1" x14ac:dyDescent="0.25">
      <c r="A837">
        <v>2000039262</v>
      </c>
      <c r="B837" t="s">
        <v>566</v>
      </c>
      <c r="E837" t="s">
        <v>567</v>
      </c>
      <c r="F837" s="12">
        <v>44762</v>
      </c>
      <c r="H837" s="5">
        <v>26701</v>
      </c>
    </row>
    <row r="838" spans="1:11" ht="17.25" customHeight="1" x14ac:dyDescent="0.25">
      <c r="A838">
        <v>2000038972</v>
      </c>
      <c r="B838" t="s">
        <v>24</v>
      </c>
      <c r="E838" t="s">
        <v>568</v>
      </c>
      <c r="F838" s="12">
        <v>44769</v>
      </c>
      <c r="H838" s="5">
        <v>26414</v>
      </c>
    </row>
    <row r="839" spans="1:11" ht="17.25" customHeight="1" x14ac:dyDescent="0.25">
      <c r="A839">
        <v>2000039277</v>
      </c>
      <c r="B839" t="s">
        <v>364</v>
      </c>
      <c r="E839" t="s">
        <v>615</v>
      </c>
      <c r="F839" s="12">
        <v>44769</v>
      </c>
      <c r="H839" s="5">
        <v>167011</v>
      </c>
    </row>
    <row r="840" spans="1:11" ht="17.25" customHeight="1" x14ac:dyDescent="0.25">
      <c r="A840">
        <v>2000039267</v>
      </c>
      <c r="B840" t="s">
        <v>571</v>
      </c>
      <c r="E840" t="s">
        <v>572</v>
      </c>
      <c r="F840" s="12">
        <v>44776</v>
      </c>
      <c r="H840" s="5">
        <v>56704</v>
      </c>
    </row>
    <row r="841" spans="1:11" ht="17.25" customHeight="1" x14ac:dyDescent="0.25">
      <c r="A841">
        <v>2000039279</v>
      </c>
      <c r="B841" t="s">
        <v>419</v>
      </c>
      <c r="E841" t="s">
        <v>584</v>
      </c>
      <c r="F841" s="12">
        <v>44805</v>
      </c>
      <c r="H841" s="5">
        <v>278440</v>
      </c>
    </row>
    <row r="842" spans="1:11" ht="17.25" customHeight="1" x14ac:dyDescent="0.25">
      <c r="A842">
        <v>2000039005</v>
      </c>
      <c r="B842" t="s">
        <v>564</v>
      </c>
      <c r="E842" t="s">
        <v>565</v>
      </c>
      <c r="F842" s="12">
        <v>44805</v>
      </c>
      <c r="H842" s="5">
        <v>103634</v>
      </c>
    </row>
    <row r="843" spans="1:11" ht="17.25" customHeight="1" x14ac:dyDescent="0.25">
      <c r="A843">
        <v>2000039285</v>
      </c>
      <c r="B843" t="s">
        <v>553</v>
      </c>
      <c r="E843" t="s">
        <v>554</v>
      </c>
      <c r="F843" s="12">
        <v>44812</v>
      </c>
      <c r="H843" s="5">
        <v>71593</v>
      </c>
    </row>
    <row r="844" spans="1:11" x14ac:dyDescent="0.25">
      <c r="A844">
        <v>2000039285</v>
      </c>
      <c r="B844" t="s">
        <v>553</v>
      </c>
      <c r="E844" t="s">
        <v>554</v>
      </c>
      <c r="F844" s="12">
        <v>44853</v>
      </c>
      <c r="H844" s="5">
        <v>63980</v>
      </c>
    </row>
    <row r="845" spans="1:11" ht="14.25" customHeight="1" x14ac:dyDescent="0.25">
      <c r="A845">
        <v>2000039273</v>
      </c>
      <c r="B845" t="s">
        <v>182</v>
      </c>
      <c r="E845" t="s">
        <v>616</v>
      </c>
      <c r="F845" s="12">
        <v>44867</v>
      </c>
      <c r="H845" s="34">
        <v>378822</v>
      </c>
    </row>
    <row r="846" spans="1:11" ht="17.25" customHeight="1" x14ac:dyDescent="0.25">
      <c r="A846">
        <v>2000039005</v>
      </c>
      <c r="B846" t="s">
        <v>564</v>
      </c>
      <c r="E846" t="s">
        <v>565</v>
      </c>
      <c r="F846" s="12">
        <v>37569</v>
      </c>
      <c r="H846" s="5">
        <v>64941</v>
      </c>
    </row>
    <row r="847" spans="1:11" ht="17.25" customHeight="1" x14ac:dyDescent="0.25">
      <c r="A847">
        <v>2000039285</v>
      </c>
      <c r="B847" t="s">
        <v>553</v>
      </c>
      <c r="E847" t="s">
        <v>554</v>
      </c>
      <c r="F847" s="12">
        <v>44893</v>
      </c>
      <c r="H847" s="5">
        <v>92333</v>
      </c>
    </row>
    <row r="848" spans="1:11" ht="17.25" customHeight="1" x14ac:dyDescent="0.25">
      <c r="A848">
        <v>2000039265</v>
      </c>
      <c r="B848" t="s">
        <v>595</v>
      </c>
      <c r="E848" t="s">
        <v>596</v>
      </c>
      <c r="F848" s="12">
        <v>44902</v>
      </c>
      <c r="H848" s="5">
        <v>54294</v>
      </c>
      <c r="I848" s="38">
        <v>1550200</v>
      </c>
      <c r="K848" t="s">
        <v>498</v>
      </c>
    </row>
    <row r="849" spans="1:11" ht="17.25" customHeight="1" x14ac:dyDescent="0.25">
      <c r="A849">
        <v>2000039285</v>
      </c>
      <c r="B849" t="s">
        <v>553</v>
      </c>
      <c r="E849" t="s">
        <v>554</v>
      </c>
      <c r="F849" s="12">
        <v>44937</v>
      </c>
      <c r="H849" s="5">
        <v>28774</v>
      </c>
      <c r="I849" s="38">
        <v>1578974</v>
      </c>
      <c r="K849" t="s">
        <v>402</v>
      </c>
    </row>
    <row r="850" spans="1:11" ht="17.25" customHeight="1" x14ac:dyDescent="0.25">
      <c r="A850">
        <v>2000039264</v>
      </c>
      <c r="B850" t="s">
        <v>282</v>
      </c>
      <c r="E850" t="s">
        <v>598</v>
      </c>
      <c r="F850" s="12">
        <v>44945</v>
      </c>
      <c r="H850" s="5">
        <v>500000</v>
      </c>
    </row>
    <row r="851" spans="1:11" ht="17.25" customHeight="1" x14ac:dyDescent="0.25">
      <c r="A851">
        <v>2000039265</v>
      </c>
      <c r="B851" t="s">
        <v>595</v>
      </c>
      <c r="E851" t="s">
        <v>596</v>
      </c>
      <c r="F851" s="12">
        <v>44945</v>
      </c>
      <c r="H851" s="5">
        <v>38298</v>
      </c>
    </row>
    <row r="852" spans="1:11" ht="17.25" customHeight="1" x14ac:dyDescent="0.25">
      <c r="A852">
        <v>2000039270</v>
      </c>
      <c r="B852" t="s">
        <v>428</v>
      </c>
      <c r="E852" t="s">
        <v>599</v>
      </c>
      <c r="F852" s="12">
        <v>44951</v>
      </c>
      <c r="H852" s="5">
        <v>500000</v>
      </c>
    </row>
    <row r="853" spans="1:11" x14ac:dyDescent="0.25">
      <c r="A853">
        <v>2000040910</v>
      </c>
      <c r="B853" t="s">
        <v>617</v>
      </c>
      <c r="E853" t="s">
        <v>618</v>
      </c>
      <c r="F853" s="12">
        <v>44959</v>
      </c>
      <c r="H853" s="5">
        <v>100775</v>
      </c>
      <c r="I853" s="38"/>
    </row>
    <row r="854" spans="1:11" x14ac:dyDescent="0.25">
      <c r="A854">
        <v>2000039265</v>
      </c>
      <c r="B854" t="s">
        <v>595</v>
      </c>
      <c r="E854" t="s">
        <v>596</v>
      </c>
      <c r="F854" s="33">
        <v>44979</v>
      </c>
      <c r="G854" s="29"/>
      <c r="H854" s="34">
        <v>47335</v>
      </c>
    </row>
    <row r="855" spans="1:11" x14ac:dyDescent="0.25">
      <c r="A855">
        <v>2000040880</v>
      </c>
      <c r="B855" t="s">
        <v>542</v>
      </c>
      <c r="E855" t="s">
        <v>543</v>
      </c>
      <c r="F855" s="12">
        <v>44979</v>
      </c>
      <c r="H855" s="5">
        <v>1500000</v>
      </c>
    </row>
    <row r="856" spans="1:11" ht="15.75" customHeight="1" x14ac:dyDescent="0.25">
      <c r="A856">
        <v>2000039269</v>
      </c>
      <c r="B856" t="s">
        <v>70</v>
      </c>
      <c r="E856" t="s">
        <v>604</v>
      </c>
      <c r="F856" s="12">
        <v>44986</v>
      </c>
      <c r="H856" s="5">
        <v>7142</v>
      </c>
      <c r="I856" s="30">
        <v>4272524</v>
      </c>
      <c r="K856" t="s">
        <v>619</v>
      </c>
    </row>
    <row r="857" spans="1:11" x14ac:dyDescent="0.25">
      <c r="A857">
        <v>2000039261</v>
      </c>
      <c r="B857" t="s">
        <v>42</v>
      </c>
      <c r="E857" t="s">
        <v>607</v>
      </c>
      <c r="F857" s="12">
        <v>45000</v>
      </c>
      <c r="H857" s="5">
        <v>125557</v>
      </c>
    </row>
    <row r="858" spans="1:11" x14ac:dyDescent="0.25">
      <c r="A858">
        <v>2000038972</v>
      </c>
      <c r="B858" t="s">
        <v>24</v>
      </c>
      <c r="E858" t="s">
        <v>568</v>
      </c>
      <c r="F858" s="12">
        <v>45007</v>
      </c>
      <c r="H858" s="5">
        <v>79270</v>
      </c>
    </row>
    <row r="859" spans="1:11" x14ac:dyDescent="0.25">
      <c r="A859">
        <v>2000049754</v>
      </c>
      <c r="B859" t="s">
        <v>243</v>
      </c>
      <c r="E859" t="s">
        <v>620</v>
      </c>
      <c r="F859" s="12">
        <v>45008</v>
      </c>
      <c r="H859" s="5">
        <v>50671</v>
      </c>
      <c r="I859" s="30">
        <v>4528022</v>
      </c>
      <c r="K859" t="s">
        <v>608</v>
      </c>
    </row>
    <row r="860" spans="1:11" x14ac:dyDescent="0.25">
      <c r="A860">
        <v>2000039281</v>
      </c>
      <c r="B860" t="s">
        <v>193</v>
      </c>
      <c r="E860" t="s">
        <v>621</v>
      </c>
      <c r="F860" s="12">
        <v>45021</v>
      </c>
      <c r="H860" s="5">
        <v>128031</v>
      </c>
    </row>
    <row r="861" spans="1:11" ht="15.75" customHeight="1" x14ac:dyDescent="0.25">
      <c r="A861">
        <v>2000039005</v>
      </c>
      <c r="B861" t="s">
        <v>564</v>
      </c>
      <c r="E861" t="s">
        <v>565</v>
      </c>
      <c r="F861" s="12">
        <v>45021</v>
      </c>
      <c r="H861" s="5">
        <v>1658</v>
      </c>
    </row>
    <row r="862" spans="1:11" ht="17.25" customHeight="1" x14ac:dyDescent="0.25">
      <c r="A862">
        <v>2000039005</v>
      </c>
      <c r="B862" s="32" t="s">
        <v>564</v>
      </c>
      <c r="C862" s="32"/>
      <c r="D862" s="32"/>
      <c r="E862" s="32" t="s">
        <v>565</v>
      </c>
      <c r="F862" s="33">
        <v>45028</v>
      </c>
      <c r="G862" s="32"/>
      <c r="H862" s="34">
        <v>31764</v>
      </c>
      <c r="I862" s="32"/>
      <c r="J862" s="32"/>
    </row>
    <row r="863" spans="1:11" ht="17.25" customHeight="1" x14ac:dyDescent="0.25">
      <c r="A863" s="32">
        <v>2000039280</v>
      </c>
      <c r="B863" s="32" t="s">
        <v>622</v>
      </c>
      <c r="C863" s="32"/>
      <c r="D863" s="32"/>
      <c r="E863" s="32" t="s">
        <v>623</v>
      </c>
      <c r="F863" s="33">
        <v>45036</v>
      </c>
      <c r="G863" s="32"/>
      <c r="H863" s="34">
        <v>140160</v>
      </c>
      <c r="I863" s="32"/>
      <c r="J863" s="32"/>
    </row>
    <row r="864" spans="1:11" x14ac:dyDescent="0.25">
      <c r="A864">
        <v>2000039269</v>
      </c>
      <c r="B864" t="s">
        <v>70</v>
      </c>
      <c r="E864" s="32" t="s">
        <v>604</v>
      </c>
      <c r="F864" s="12">
        <v>45056</v>
      </c>
      <c r="H864" s="14">
        <v>3557</v>
      </c>
    </row>
    <row r="865" spans="1:11" x14ac:dyDescent="0.25">
      <c r="A865">
        <v>2000039280</v>
      </c>
      <c r="B865" t="s">
        <v>622</v>
      </c>
      <c r="E865" t="s">
        <v>623</v>
      </c>
      <c r="F865" s="33">
        <v>45056</v>
      </c>
      <c r="G865" s="29"/>
      <c r="H865" s="34">
        <v>88324</v>
      </c>
      <c r="I865" s="29"/>
      <c r="J865" s="29"/>
      <c r="K865" s="29"/>
    </row>
    <row r="866" spans="1:11" x14ac:dyDescent="0.25">
      <c r="A866">
        <v>2000039265</v>
      </c>
      <c r="B866" t="s">
        <v>595</v>
      </c>
      <c r="E866" t="s">
        <v>596</v>
      </c>
      <c r="F866" s="33">
        <v>45063</v>
      </c>
      <c r="G866" s="29"/>
      <c r="H866" s="34">
        <v>87898</v>
      </c>
      <c r="I866" s="30"/>
    </row>
    <row r="867" spans="1:11" x14ac:dyDescent="0.25">
      <c r="A867">
        <v>2000039281</v>
      </c>
      <c r="B867" t="s">
        <v>193</v>
      </c>
      <c r="E867" s="32" t="s">
        <v>621</v>
      </c>
      <c r="F867" s="33">
        <v>45070</v>
      </c>
      <c r="G867" s="29"/>
      <c r="H867" s="34">
        <v>371969</v>
      </c>
      <c r="I867" s="30">
        <v>5381383</v>
      </c>
      <c r="K867" t="s">
        <v>150</v>
      </c>
    </row>
    <row r="868" spans="1:11" ht="15.75" thickBot="1" x14ac:dyDescent="0.3">
      <c r="E868" s="32"/>
      <c r="H868" s="15"/>
    </row>
    <row r="869" spans="1:11" ht="17.25" customHeight="1" x14ac:dyDescent="0.25">
      <c r="F869" s="16" t="s">
        <v>31</v>
      </c>
      <c r="G869" s="16">
        <v>6185</v>
      </c>
      <c r="H869" s="18">
        <f>SUM(H834:H868)</f>
        <v>5381383</v>
      </c>
      <c r="I869" s="16" t="s">
        <v>614</v>
      </c>
      <c r="J869" s="20" t="s">
        <v>33</v>
      </c>
      <c r="K869" t="s">
        <v>177</v>
      </c>
    </row>
    <row r="871" spans="1:11" ht="58.5" customHeight="1" x14ac:dyDescent="0.25">
      <c r="A871" s="6" t="s">
        <v>2</v>
      </c>
      <c r="B871" s="7" t="s">
        <v>3</v>
      </c>
      <c r="C871" s="6" t="s">
        <v>4</v>
      </c>
      <c r="D871" s="6" t="s">
        <v>5</v>
      </c>
      <c r="E871" s="6" t="s">
        <v>6</v>
      </c>
      <c r="F871" s="6" t="s">
        <v>7</v>
      </c>
      <c r="G871" s="6" t="s">
        <v>8</v>
      </c>
      <c r="H871" s="8" t="s">
        <v>9</v>
      </c>
      <c r="I871" s="9" t="s">
        <v>10</v>
      </c>
      <c r="J871" s="10" t="s">
        <v>624</v>
      </c>
      <c r="K871" s="11" t="s">
        <v>12</v>
      </c>
    </row>
    <row r="872" spans="1:11" x14ac:dyDescent="0.25">
      <c r="A872">
        <v>2000038853</v>
      </c>
      <c r="B872" t="s">
        <v>625</v>
      </c>
      <c r="C872">
        <v>64320</v>
      </c>
      <c r="D872">
        <v>536704</v>
      </c>
      <c r="E872" s="61">
        <v>1926</v>
      </c>
      <c r="F872" s="12">
        <v>44756</v>
      </c>
      <c r="G872" s="13">
        <v>6900</v>
      </c>
      <c r="H872" s="5">
        <v>100310</v>
      </c>
      <c r="I872" t="s">
        <v>549</v>
      </c>
    </row>
    <row r="873" spans="1:11" x14ac:dyDescent="0.25">
      <c r="A873">
        <v>2000039211</v>
      </c>
      <c r="B873" t="s">
        <v>578</v>
      </c>
      <c r="E873" s="61">
        <v>1950</v>
      </c>
      <c r="F873" s="12">
        <v>44756</v>
      </c>
      <c r="G873" s="13"/>
      <c r="H873" s="5">
        <v>3499096</v>
      </c>
    </row>
    <row r="874" spans="1:11" x14ac:dyDescent="0.25">
      <c r="A874">
        <v>2000039217</v>
      </c>
      <c r="B874" t="s">
        <v>284</v>
      </c>
      <c r="E874" s="61">
        <v>1956</v>
      </c>
      <c r="F874" s="12">
        <v>44756</v>
      </c>
      <c r="G874" s="13"/>
      <c r="H874" s="5">
        <v>90772</v>
      </c>
    </row>
    <row r="875" spans="1:11" x14ac:dyDescent="0.25">
      <c r="A875">
        <v>2000039169</v>
      </c>
      <c r="B875" t="s">
        <v>626</v>
      </c>
      <c r="E875" s="61">
        <v>1984</v>
      </c>
      <c r="F875" s="12">
        <v>44756</v>
      </c>
      <c r="G875" s="13"/>
      <c r="H875" s="5">
        <v>882059</v>
      </c>
    </row>
    <row r="876" spans="1:11" x14ac:dyDescent="0.25">
      <c r="A876">
        <v>2000039008</v>
      </c>
      <c r="B876" t="s">
        <v>124</v>
      </c>
      <c r="E876" s="61">
        <v>1977</v>
      </c>
      <c r="F876" s="12">
        <v>44756</v>
      </c>
      <c r="G876" s="13"/>
      <c r="H876" s="5">
        <v>392257</v>
      </c>
    </row>
    <row r="877" spans="1:11" x14ac:dyDescent="0.25">
      <c r="A877">
        <v>2000039226</v>
      </c>
      <c r="B877" t="s">
        <v>304</v>
      </c>
      <c r="E877" s="61">
        <v>1973</v>
      </c>
      <c r="F877" s="12">
        <v>44756</v>
      </c>
      <c r="G877" s="13"/>
      <c r="H877" s="5">
        <v>326151</v>
      </c>
    </row>
    <row r="878" spans="1:11" x14ac:dyDescent="0.25">
      <c r="A878">
        <v>2000010500</v>
      </c>
      <c r="B878" t="s">
        <v>601</v>
      </c>
      <c r="E878" s="61">
        <v>1940</v>
      </c>
      <c r="F878" s="12">
        <v>44756</v>
      </c>
      <c r="G878" s="13"/>
      <c r="H878" s="5">
        <v>2215913</v>
      </c>
    </row>
    <row r="879" spans="1:11" x14ac:dyDescent="0.25">
      <c r="A879">
        <v>2000039207</v>
      </c>
      <c r="B879" t="s">
        <v>627</v>
      </c>
      <c r="E879" s="61">
        <v>1944</v>
      </c>
      <c r="F879" s="12">
        <v>44756</v>
      </c>
      <c r="G879" s="13"/>
      <c r="H879" s="5">
        <v>288362</v>
      </c>
    </row>
    <row r="880" spans="1:11" x14ac:dyDescent="0.25">
      <c r="A880">
        <v>2000039204</v>
      </c>
      <c r="B880" t="s">
        <v>628</v>
      </c>
      <c r="E880" s="61">
        <v>1937</v>
      </c>
      <c r="F880" s="12">
        <v>44762</v>
      </c>
      <c r="G880" s="13"/>
      <c r="H880" s="5">
        <v>3583341</v>
      </c>
    </row>
    <row r="881" spans="1:8" x14ac:dyDescent="0.25">
      <c r="A881">
        <v>2000039212</v>
      </c>
      <c r="B881" t="s">
        <v>629</v>
      </c>
      <c r="E881" s="61">
        <v>1951</v>
      </c>
      <c r="F881" s="12">
        <v>44762</v>
      </c>
      <c r="G881" s="13"/>
      <c r="H881" s="5">
        <v>16450</v>
      </c>
    </row>
    <row r="882" spans="1:8" x14ac:dyDescent="0.25">
      <c r="A882">
        <v>2000039203</v>
      </c>
      <c r="B882" t="s">
        <v>561</v>
      </c>
      <c r="E882" s="61">
        <v>1952</v>
      </c>
      <c r="F882" s="12">
        <v>44762</v>
      </c>
      <c r="G882" s="13"/>
      <c r="H882" s="5">
        <v>865556</v>
      </c>
    </row>
    <row r="883" spans="1:8" x14ac:dyDescent="0.25">
      <c r="A883">
        <v>2000039218</v>
      </c>
      <c r="B883" t="s">
        <v>605</v>
      </c>
      <c r="E883" s="61">
        <v>1961</v>
      </c>
      <c r="F883" s="12">
        <v>44769</v>
      </c>
      <c r="G883" s="13"/>
      <c r="H883" s="5">
        <v>93289</v>
      </c>
    </row>
    <row r="884" spans="1:8" x14ac:dyDescent="0.25">
      <c r="A884">
        <v>2000039169</v>
      </c>
      <c r="B884" t="s">
        <v>626</v>
      </c>
      <c r="E884" s="61">
        <v>1984</v>
      </c>
      <c r="F884" s="12">
        <v>44790</v>
      </c>
      <c r="G884" s="13"/>
      <c r="H884" s="5">
        <v>769321</v>
      </c>
    </row>
    <row r="885" spans="1:8" x14ac:dyDescent="0.25">
      <c r="A885">
        <v>2000039213</v>
      </c>
      <c r="B885" t="s">
        <v>561</v>
      </c>
      <c r="E885" s="61">
        <v>1952</v>
      </c>
      <c r="F885" s="12">
        <v>44812</v>
      </c>
      <c r="G885" s="13"/>
      <c r="H885" s="5">
        <v>631941</v>
      </c>
    </row>
    <row r="886" spans="1:8" x14ac:dyDescent="0.25">
      <c r="A886">
        <v>2000039203</v>
      </c>
      <c r="B886" t="s">
        <v>561</v>
      </c>
      <c r="E886" s="61">
        <v>1936</v>
      </c>
      <c r="F886" s="12">
        <v>44812</v>
      </c>
      <c r="G886" s="13"/>
      <c r="H886" s="5">
        <v>565270</v>
      </c>
    </row>
    <row r="887" spans="1:8" x14ac:dyDescent="0.25">
      <c r="A887">
        <v>2000039205</v>
      </c>
      <c r="B887" t="s">
        <v>310</v>
      </c>
      <c r="E887" s="61">
        <v>1939</v>
      </c>
      <c r="F887" s="12">
        <v>44812</v>
      </c>
      <c r="G887" s="13"/>
      <c r="H887" s="5">
        <v>337673</v>
      </c>
    </row>
    <row r="888" spans="1:8" x14ac:dyDescent="0.25">
      <c r="A888">
        <v>2000039207</v>
      </c>
      <c r="B888" t="s">
        <v>627</v>
      </c>
      <c r="E888" s="61">
        <v>1944</v>
      </c>
      <c r="F888" s="12">
        <v>44818</v>
      </c>
      <c r="G888" s="13"/>
      <c r="H888" s="5">
        <v>413035</v>
      </c>
    </row>
    <row r="889" spans="1:8" x14ac:dyDescent="0.25">
      <c r="A889">
        <v>2000039226</v>
      </c>
      <c r="B889" t="s">
        <v>304</v>
      </c>
      <c r="E889" s="61">
        <v>1973</v>
      </c>
      <c r="F889" s="12">
        <v>44818</v>
      </c>
      <c r="G889" s="13"/>
      <c r="H889" s="5">
        <v>225621</v>
      </c>
    </row>
    <row r="890" spans="1:8" x14ac:dyDescent="0.25">
      <c r="A890">
        <v>2000039204</v>
      </c>
      <c r="B890" t="s">
        <v>628</v>
      </c>
      <c r="E890" s="61">
        <v>1937</v>
      </c>
      <c r="F890" s="12">
        <v>44818</v>
      </c>
      <c r="G890" s="13"/>
      <c r="H890" s="5">
        <v>2885716</v>
      </c>
    </row>
    <row r="891" spans="1:8" x14ac:dyDescent="0.25">
      <c r="A891">
        <v>2000039169</v>
      </c>
      <c r="B891" t="s">
        <v>626</v>
      </c>
      <c r="E891" s="61">
        <v>1984</v>
      </c>
      <c r="F891" s="12">
        <v>44825</v>
      </c>
      <c r="G891" s="13"/>
      <c r="H891" s="5">
        <v>814019</v>
      </c>
    </row>
    <row r="892" spans="1:8" x14ac:dyDescent="0.25">
      <c r="A892">
        <v>2000039204</v>
      </c>
      <c r="B892" t="s">
        <v>628</v>
      </c>
      <c r="E892" s="61">
        <v>1937</v>
      </c>
      <c r="F892" s="12">
        <v>44833</v>
      </c>
      <c r="G892" s="13"/>
      <c r="H892" s="5">
        <v>3421274</v>
      </c>
    </row>
    <row r="893" spans="1:8" x14ac:dyDescent="0.25">
      <c r="A893">
        <v>2000039207</v>
      </c>
      <c r="B893" t="s">
        <v>627</v>
      </c>
      <c r="E893" s="61">
        <v>1944</v>
      </c>
      <c r="F893" s="12">
        <v>44833</v>
      </c>
      <c r="G893" s="13"/>
      <c r="H893" s="5">
        <v>74096</v>
      </c>
    </row>
    <row r="894" spans="1:8" x14ac:dyDescent="0.25">
      <c r="A894">
        <v>2000039226</v>
      </c>
      <c r="B894" t="s">
        <v>304</v>
      </c>
      <c r="E894" s="61">
        <v>1973</v>
      </c>
      <c r="F894" s="12">
        <v>44833</v>
      </c>
      <c r="G894" s="13"/>
      <c r="H894" s="5">
        <v>330894</v>
      </c>
    </row>
    <row r="895" spans="1:8" x14ac:dyDescent="0.25">
      <c r="A895">
        <v>2000039209</v>
      </c>
      <c r="B895" t="s">
        <v>555</v>
      </c>
      <c r="E895" s="61">
        <v>1948</v>
      </c>
      <c r="F895" s="12">
        <v>44833</v>
      </c>
      <c r="G895" s="13"/>
      <c r="H895" s="5">
        <v>187566</v>
      </c>
    </row>
    <row r="896" spans="1:8" x14ac:dyDescent="0.25">
      <c r="A896">
        <v>2000039218</v>
      </c>
      <c r="B896" t="s">
        <v>605</v>
      </c>
      <c r="E896" s="61">
        <v>1961</v>
      </c>
      <c r="F896" s="12">
        <v>24385</v>
      </c>
      <c r="G896" s="13"/>
      <c r="H896" s="5">
        <v>16474</v>
      </c>
    </row>
    <row r="897" spans="1:11" x14ac:dyDescent="0.25">
      <c r="A897">
        <v>2000039169</v>
      </c>
      <c r="B897" t="s">
        <v>626</v>
      </c>
      <c r="E897" s="61">
        <v>1984</v>
      </c>
      <c r="F897" s="12">
        <v>44846</v>
      </c>
      <c r="G897" s="13"/>
      <c r="H897" s="5">
        <v>1017033</v>
      </c>
    </row>
    <row r="898" spans="1:11" x14ac:dyDescent="0.25">
      <c r="A898">
        <v>2000039226</v>
      </c>
      <c r="B898" t="s">
        <v>304</v>
      </c>
      <c r="E898" s="61">
        <v>1973</v>
      </c>
      <c r="F898" s="12">
        <v>44853</v>
      </c>
      <c r="G898" s="13"/>
      <c r="H898" s="5">
        <v>431019</v>
      </c>
    </row>
    <row r="899" spans="1:11" x14ac:dyDescent="0.25">
      <c r="A899">
        <v>2000003977</v>
      </c>
      <c r="B899" t="s">
        <v>555</v>
      </c>
      <c r="E899" s="61">
        <v>1948</v>
      </c>
      <c r="F899" s="12">
        <v>44874</v>
      </c>
      <c r="G899" s="13"/>
      <c r="H899" s="5">
        <v>651669</v>
      </c>
    </row>
    <row r="900" spans="1:11" x14ac:dyDescent="0.25">
      <c r="A900">
        <v>2000039204</v>
      </c>
      <c r="B900" t="s">
        <v>628</v>
      </c>
      <c r="E900" s="61">
        <v>1937</v>
      </c>
      <c r="F900" s="12">
        <v>44874</v>
      </c>
      <c r="G900" s="13"/>
      <c r="H900" s="5">
        <v>3020577</v>
      </c>
    </row>
    <row r="901" spans="1:11" x14ac:dyDescent="0.25">
      <c r="A901">
        <v>2000039218</v>
      </c>
      <c r="B901" t="s">
        <v>605</v>
      </c>
      <c r="E901" s="61">
        <v>1961</v>
      </c>
      <c r="F901" s="12">
        <v>44881</v>
      </c>
      <c r="G901" s="13"/>
      <c r="H901" s="5">
        <v>40285</v>
      </c>
    </row>
    <row r="902" spans="1:11" x14ac:dyDescent="0.25">
      <c r="A902">
        <v>2000039206</v>
      </c>
      <c r="B902" t="s">
        <v>601</v>
      </c>
      <c r="E902" s="61">
        <v>1940</v>
      </c>
      <c r="F902" s="12">
        <v>44881</v>
      </c>
      <c r="G902" s="13"/>
      <c r="H902" s="5">
        <v>2380787</v>
      </c>
    </row>
    <row r="903" spans="1:11" x14ac:dyDescent="0.25">
      <c r="A903">
        <v>2000039226</v>
      </c>
      <c r="B903" t="s">
        <v>304</v>
      </c>
      <c r="E903" s="61">
        <v>1973</v>
      </c>
      <c r="F903" s="12">
        <v>44902</v>
      </c>
      <c r="G903" s="13"/>
      <c r="H903" s="5">
        <v>254907</v>
      </c>
      <c r="K903" t="s">
        <v>498</v>
      </c>
    </row>
    <row r="904" spans="1:11" x14ac:dyDescent="0.25">
      <c r="A904">
        <v>2000039209</v>
      </c>
      <c r="B904" t="s">
        <v>555</v>
      </c>
      <c r="E904" s="61">
        <v>1948</v>
      </c>
      <c r="F904" s="12">
        <v>44909</v>
      </c>
      <c r="G904" s="13"/>
      <c r="H904" s="5">
        <v>298868</v>
      </c>
    </row>
    <row r="905" spans="1:11" x14ac:dyDescent="0.25">
      <c r="A905">
        <v>2000040882</v>
      </c>
      <c r="B905" t="s">
        <v>564</v>
      </c>
      <c r="E905" s="61">
        <v>1999</v>
      </c>
      <c r="F905" s="12">
        <v>44931</v>
      </c>
      <c r="G905" s="13"/>
      <c r="H905" s="5">
        <v>55376</v>
      </c>
      <c r="I905" s="38">
        <v>31176977</v>
      </c>
      <c r="K905" t="s">
        <v>103</v>
      </c>
    </row>
    <row r="906" spans="1:11" x14ac:dyDescent="0.25">
      <c r="A906">
        <v>2000039226</v>
      </c>
      <c r="B906" t="s">
        <v>304</v>
      </c>
      <c r="E906" s="61">
        <v>1973</v>
      </c>
      <c r="F906" s="12">
        <v>44945</v>
      </c>
      <c r="G906" s="13"/>
      <c r="H906" s="5">
        <v>487283</v>
      </c>
    </row>
    <row r="907" spans="1:11" x14ac:dyDescent="0.25">
      <c r="A907">
        <v>2000039204</v>
      </c>
      <c r="B907" t="s">
        <v>628</v>
      </c>
      <c r="E907" s="61">
        <v>1937</v>
      </c>
      <c r="F907" s="12">
        <v>44945</v>
      </c>
      <c r="G907" s="13"/>
      <c r="H907" s="5">
        <v>3746061</v>
      </c>
    </row>
    <row r="908" spans="1:11" x14ac:dyDescent="0.25">
      <c r="A908">
        <v>2000039213</v>
      </c>
      <c r="B908" t="s">
        <v>561</v>
      </c>
      <c r="E908" s="61">
        <v>1952</v>
      </c>
      <c r="F908" s="12">
        <v>44945</v>
      </c>
      <c r="G908" s="13"/>
      <c r="H908" s="5">
        <v>540390</v>
      </c>
      <c r="K908" t="s">
        <v>314</v>
      </c>
    </row>
    <row r="909" spans="1:11" x14ac:dyDescent="0.25">
      <c r="A909">
        <v>2000039203</v>
      </c>
      <c r="B909" t="s">
        <v>561</v>
      </c>
      <c r="E909" s="61">
        <v>1936</v>
      </c>
      <c r="F909" s="12">
        <v>44951</v>
      </c>
      <c r="G909" s="13"/>
      <c r="H909" s="5">
        <v>484765</v>
      </c>
    </row>
    <row r="910" spans="1:11" x14ac:dyDescent="0.25">
      <c r="A910">
        <v>2000039206</v>
      </c>
      <c r="B910" t="s">
        <v>601</v>
      </c>
      <c r="E910" s="61">
        <v>1940</v>
      </c>
      <c r="F910" s="12">
        <v>44951</v>
      </c>
      <c r="G910" s="13"/>
      <c r="H910" s="5">
        <v>2231519</v>
      </c>
    </row>
    <row r="911" spans="1:11" x14ac:dyDescent="0.25">
      <c r="A911">
        <v>2000039204</v>
      </c>
      <c r="B911" t="s">
        <v>628</v>
      </c>
      <c r="E911" s="61">
        <v>1937</v>
      </c>
      <c r="F911" s="12">
        <v>44951</v>
      </c>
      <c r="G911" s="13"/>
      <c r="H911" s="5">
        <v>3386424</v>
      </c>
    </row>
    <row r="912" spans="1:11" x14ac:dyDescent="0.25">
      <c r="A912">
        <v>2000039008</v>
      </c>
      <c r="B912" t="s">
        <v>124</v>
      </c>
      <c r="E912" s="61">
        <v>1977</v>
      </c>
      <c r="F912" s="12">
        <v>44959</v>
      </c>
      <c r="G912" s="13"/>
      <c r="H912" s="5">
        <v>165950</v>
      </c>
    </row>
    <row r="913" spans="1:11" x14ac:dyDescent="0.25">
      <c r="A913">
        <v>2000039226</v>
      </c>
      <c r="B913" t="s">
        <v>304</v>
      </c>
      <c r="E913" s="61">
        <v>1973</v>
      </c>
      <c r="F913" s="12">
        <v>44959</v>
      </c>
      <c r="G913" s="13"/>
      <c r="H913" s="5">
        <v>1232027</v>
      </c>
    </row>
    <row r="914" spans="1:11" x14ac:dyDescent="0.25">
      <c r="A914">
        <v>2000039232</v>
      </c>
      <c r="B914" t="s">
        <v>630</v>
      </c>
      <c r="E914" s="61">
        <v>1981</v>
      </c>
      <c r="F914" s="12">
        <v>44959</v>
      </c>
      <c r="G914" s="13"/>
      <c r="H914" s="5">
        <v>1943430</v>
      </c>
    </row>
    <row r="915" spans="1:11" x14ac:dyDescent="0.25">
      <c r="A915">
        <v>2000039204</v>
      </c>
      <c r="B915" t="s">
        <v>628</v>
      </c>
      <c r="E915" s="61">
        <v>1937</v>
      </c>
      <c r="F915" s="12">
        <v>44965</v>
      </c>
      <c r="G915" s="13"/>
      <c r="H915" s="5">
        <v>3416449</v>
      </c>
      <c r="I915" s="30">
        <v>45394826</v>
      </c>
      <c r="K915" t="s">
        <v>104</v>
      </c>
    </row>
    <row r="916" spans="1:11" x14ac:dyDescent="0.25">
      <c r="A916">
        <v>2000039206</v>
      </c>
      <c r="B916" t="s">
        <v>601</v>
      </c>
      <c r="E916" s="61">
        <v>1940</v>
      </c>
      <c r="F916" s="12">
        <v>44965</v>
      </c>
      <c r="H916" s="5">
        <v>654181</v>
      </c>
    </row>
    <row r="917" spans="1:11" x14ac:dyDescent="0.25">
      <c r="A917">
        <v>2000040890</v>
      </c>
      <c r="B917" t="s">
        <v>631</v>
      </c>
      <c r="E917" s="61">
        <v>2003</v>
      </c>
      <c r="F917" s="12">
        <v>44965</v>
      </c>
      <c r="G917" s="13"/>
      <c r="H917" s="5">
        <v>2491648</v>
      </c>
      <c r="I917" s="30">
        <v>51957104</v>
      </c>
      <c r="K917" t="s">
        <v>107</v>
      </c>
    </row>
    <row r="918" spans="1:11" x14ac:dyDescent="0.25">
      <c r="A918">
        <v>2000039207</v>
      </c>
      <c r="B918" t="s">
        <v>627</v>
      </c>
      <c r="E918" s="61">
        <v>1944</v>
      </c>
      <c r="F918" s="12">
        <v>44972</v>
      </c>
      <c r="G918" s="13"/>
      <c r="H918" s="5">
        <v>147119</v>
      </c>
    </row>
    <row r="919" spans="1:11" x14ac:dyDescent="0.25">
      <c r="A919">
        <v>2000040882</v>
      </c>
      <c r="B919" t="s">
        <v>564</v>
      </c>
      <c r="E919" s="61">
        <v>1999</v>
      </c>
      <c r="F919" s="12">
        <v>44979</v>
      </c>
      <c r="G919" s="13"/>
      <c r="H919" s="5">
        <v>53311</v>
      </c>
    </row>
    <row r="920" spans="1:11" x14ac:dyDescent="0.25">
      <c r="A920">
        <v>2000039008</v>
      </c>
      <c r="B920" t="s">
        <v>124</v>
      </c>
      <c r="E920" s="61">
        <v>1977</v>
      </c>
      <c r="F920" s="12">
        <v>44979</v>
      </c>
      <c r="G920" s="13"/>
      <c r="H920" s="5">
        <v>93693</v>
      </c>
    </row>
    <row r="921" spans="1:11" x14ac:dyDescent="0.25">
      <c r="A921">
        <v>2000038897</v>
      </c>
      <c r="B921" t="s">
        <v>632</v>
      </c>
      <c r="E921" s="61">
        <v>1915</v>
      </c>
      <c r="F921" s="12">
        <v>44979</v>
      </c>
      <c r="G921" s="13"/>
      <c r="H921" s="5">
        <v>7700</v>
      </c>
    </row>
    <row r="922" spans="1:11" x14ac:dyDescent="0.25">
      <c r="A922">
        <v>2000039206</v>
      </c>
      <c r="B922" t="s">
        <v>601</v>
      </c>
      <c r="E922" s="61">
        <v>1940</v>
      </c>
      <c r="F922" s="12">
        <v>44986</v>
      </c>
      <c r="G922" s="13"/>
      <c r="H922" s="5">
        <v>319476</v>
      </c>
    </row>
    <row r="923" spans="1:11" x14ac:dyDescent="0.25">
      <c r="A923">
        <v>2000003977</v>
      </c>
      <c r="B923" t="s">
        <v>555</v>
      </c>
      <c r="E923" s="61">
        <v>1948</v>
      </c>
      <c r="F923" s="12">
        <v>44986</v>
      </c>
      <c r="H923" s="5">
        <v>330314</v>
      </c>
    </row>
    <row r="924" spans="1:11" x14ac:dyDescent="0.25">
      <c r="A924">
        <v>2000039226</v>
      </c>
      <c r="B924" t="s">
        <v>304</v>
      </c>
      <c r="E924" s="61">
        <v>1973</v>
      </c>
      <c r="F924" s="12">
        <v>44986</v>
      </c>
      <c r="H924" s="5">
        <v>266589</v>
      </c>
      <c r="I924" s="30">
        <v>5175306</v>
      </c>
      <c r="K924" t="s">
        <v>77</v>
      </c>
    </row>
    <row r="925" spans="1:11" x14ac:dyDescent="0.25">
      <c r="A925">
        <v>2000039204</v>
      </c>
      <c r="B925" t="s">
        <v>628</v>
      </c>
      <c r="E925" s="61">
        <v>1937</v>
      </c>
      <c r="F925" s="12">
        <v>45007</v>
      </c>
      <c r="H925" s="5">
        <v>2385872</v>
      </c>
    </row>
    <row r="926" spans="1:11" x14ac:dyDescent="0.25">
      <c r="A926">
        <v>2000039226</v>
      </c>
      <c r="B926" t="s">
        <v>304</v>
      </c>
      <c r="E926" s="61">
        <v>1973</v>
      </c>
      <c r="F926" s="12">
        <v>45008</v>
      </c>
      <c r="H926" s="5">
        <v>233061</v>
      </c>
    </row>
    <row r="927" spans="1:11" x14ac:dyDescent="0.25">
      <c r="A927">
        <v>2000039238</v>
      </c>
      <c r="B927" t="s">
        <v>633</v>
      </c>
      <c r="E927" s="61">
        <v>1988</v>
      </c>
      <c r="F927" s="12">
        <v>45008</v>
      </c>
      <c r="G927" s="13"/>
      <c r="H927" s="5">
        <v>940311</v>
      </c>
    </row>
    <row r="928" spans="1:11" x14ac:dyDescent="0.25">
      <c r="A928">
        <v>2000039206</v>
      </c>
      <c r="B928" t="s">
        <v>601</v>
      </c>
      <c r="E928" s="61">
        <v>1940</v>
      </c>
      <c r="F928" s="12">
        <v>45021</v>
      </c>
      <c r="H928" s="5">
        <v>258240</v>
      </c>
    </row>
    <row r="929" spans="1:11" x14ac:dyDescent="0.25">
      <c r="A929">
        <v>2000003977</v>
      </c>
      <c r="B929" t="s">
        <v>555</v>
      </c>
      <c r="E929" s="61">
        <v>1948</v>
      </c>
      <c r="F929" s="12">
        <v>45021</v>
      </c>
      <c r="H929" s="5">
        <v>720027</v>
      </c>
    </row>
    <row r="930" spans="1:11" x14ac:dyDescent="0.25">
      <c r="A930">
        <v>2000040882</v>
      </c>
      <c r="B930" t="s">
        <v>564</v>
      </c>
      <c r="E930" s="61">
        <v>1999</v>
      </c>
      <c r="F930" s="12">
        <v>45021</v>
      </c>
      <c r="H930" s="5">
        <v>58496</v>
      </c>
    </row>
    <row r="931" spans="1:11" x14ac:dyDescent="0.25">
      <c r="A931">
        <v>2000039207</v>
      </c>
      <c r="B931" t="s">
        <v>627</v>
      </c>
      <c r="E931" s="61">
        <v>1944</v>
      </c>
      <c r="F931" s="12">
        <v>45028</v>
      </c>
      <c r="H931" s="5">
        <v>61573</v>
      </c>
      <c r="I931" s="62">
        <v>57832886</v>
      </c>
      <c r="K931" t="s">
        <v>608</v>
      </c>
    </row>
    <row r="932" spans="1:11" x14ac:dyDescent="0.25">
      <c r="A932">
        <v>2000039226</v>
      </c>
      <c r="B932" t="s">
        <v>304</v>
      </c>
      <c r="E932" s="61">
        <v>1973</v>
      </c>
      <c r="F932" s="12">
        <v>45035</v>
      </c>
      <c r="H932" s="5">
        <v>215607</v>
      </c>
    </row>
    <row r="933" spans="1:11" x14ac:dyDescent="0.25">
      <c r="A933">
        <v>2000039204</v>
      </c>
      <c r="B933" t="s">
        <v>628</v>
      </c>
      <c r="E933" s="61">
        <v>1937</v>
      </c>
      <c r="F933" s="12">
        <v>45050</v>
      </c>
      <c r="H933" s="5">
        <v>5119169</v>
      </c>
    </row>
    <row r="934" spans="1:11" x14ac:dyDescent="0.25">
      <c r="A934">
        <v>2000039207</v>
      </c>
      <c r="B934" t="s">
        <v>627</v>
      </c>
      <c r="E934" s="61">
        <v>1944</v>
      </c>
      <c r="F934" s="12">
        <v>45056</v>
      </c>
      <c r="H934" s="5">
        <v>29073</v>
      </c>
      <c r="I934" s="30">
        <v>63196735</v>
      </c>
      <c r="K934" t="s">
        <v>117</v>
      </c>
    </row>
    <row r="935" spans="1:11" x14ac:dyDescent="0.25">
      <c r="A935">
        <v>2000039205</v>
      </c>
      <c r="B935" t="s">
        <v>310</v>
      </c>
      <c r="E935" s="61">
        <v>1939</v>
      </c>
      <c r="F935" s="12">
        <v>45063</v>
      </c>
      <c r="H935" s="5">
        <v>269304</v>
      </c>
    </row>
    <row r="936" spans="1:11" x14ac:dyDescent="0.25">
      <c r="A936">
        <v>2000039226</v>
      </c>
      <c r="B936" t="s">
        <v>304</v>
      </c>
      <c r="E936" s="61">
        <v>1973</v>
      </c>
      <c r="F936" s="12">
        <v>45063</v>
      </c>
      <c r="H936" s="5">
        <v>189157</v>
      </c>
    </row>
    <row r="937" spans="1:11" x14ac:dyDescent="0.25">
      <c r="A937">
        <v>2000040882</v>
      </c>
      <c r="B937" t="s">
        <v>634</v>
      </c>
      <c r="E937" s="61">
        <v>1999</v>
      </c>
      <c r="F937" s="12">
        <v>45063</v>
      </c>
      <c r="H937" s="5">
        <v>54591</v>
      </c>
    </row>
    <row r="938" spans="1:11" x14ac:dyDescent="0.25">
      <c r="A938">
        <v>2000040881</v>
      </c>
      <c r="B938" t="s">
        <v>634</v>
      </c>
      <c r="E938" s="61">
        <v>2000</v>
      </c>
      <c r="F938" s="12">
        <v>45063</v>
      </c>
      <c r="H938" s="5">
        <v>161925</v>
      </c>
      <c r="I938" s="30">
        <v>63871712</v>
      </c>
      <c r="K938" t="s">
        <v>530</v>
      </c>
    </row>
    <row r="939" spans="1:11" x14ac:dyDescent="0.25">
      <c r="A939">
        <v>2000039206</v>
      </c>
      <c r="B939" t="s">
        <v>601</v>
      </c>
      <c r="E939" s="61">
        <v>1940</v>
      </c>
      <c r="F939" s="12">
        <v>45070</v>
      </c>
      <c r="H939" s="5">
        <v>991575</v>
      </c>
    </row>
    <row r="940" spans="1:11" x14ac:dyDescent="0.25">
      <c r="A940">
        <v>2000039204</v>
      </c>
      <c r="B940" t="s">
        <v>628</v>
      </c>
      <c r="E940" s="61">
        <v>1937</v>
      </c>
      <c r="F940" s="12">
        <v>45078</v>
      </c>
      <c r="H940" s="5">
        <v>3347246</v>
      </c>
      <c r="I940" s="30">
        <v>68210533</v>
      </c>
      <c r="K940" t="s">
        <v>118</v>
      </c>
    </row>
    <row r="941" spans="1:11" x14ac:dyDescent="0.25">
      <c r="A941">
        <v>2000039206</v>
      </c>
      <c r="B941" t="s">
        <v>601</v>
      </c>
      <c r="E941" s="61">
        <v>1940</v>
      </c>
      <c r="F941" s="12">
        <v>45092</v>
      </c>
      <c r="H941" s="5">
        <v>1580372</v>
      </c>
    </row>
    <row r="942" spans="1:11" x14ac:dyDescent="0.25">
      <c r="A942">
        <v>2000039226</v>
      </c>
      <c r="B942" t="s">
        <v>304</v>
      </c>
      <c r="E942" s="61">
        <v>1973</v>
      </c>
      <c r="F942" s="12">
        <v>45092</v>
      </c>
      <c r="H942" s="5">
        <v>513097</v>
      </c>
    </row>
    <row r="943" spans="1:11" x14ac:dyDescent="0.25">
      <c r="A943">
        <v>2000040881</v>
      </c>
      <c r="B943" t="s">
        <v>634</v>
      </c>
      <c r="E943" s="61">
        <v>2000</v>
      </c>
      <c r="F943" s="12">
        <v>45098</v>
      </c>
      <c r="H943" s="5">
        <v>46029</v>
      </c>
    </row>
    <row r="944" spans="1:11" x14ac:dyDescent="0.25">
      <c r="A944">
        <v>2000040881</v>
      </c>
      <c r="B944" t="s">
        <v>634</v>
      </c>
      <c r="E944" s="61">
        <v>2000</v>
      </c>
      <c r="F944" s="12">
        <v>45100</v>
      </c>
      <c r="H944" s="5">
        <v>21886</v>
      </c>
      <c r="I944" s="30">
        <v>70371917</v>
      </c>
      <c r="K944" t="s">
        <v>151</v>
      </c>
    </row>
    <row r="945" spans="1:11" ht="15.75" thickBot="1" x14ac:dyDescent="0.3">
      <c r="E945" s="61"/>
      <c r="F945" s="12"/>
      <c r="G945" s="13"/>
      <c r="H945" s="15"/>
    </row>
    <row r="946" spans="1:11" x14ac:dyDescent="0.25">
      <c r="E946" s="61"/>
      <c r="F946" s="17" t="s">
        <v>31</v>
      </c>
      <c r="G946" s="16">
        <v>6900</v>
      </c>
      <c r="H946" s="18">
        <f>SUM(H872:H945)</f>
        <v>70371917</v>
      </c>
      <c r="I946" s="16" t="s">
        <v>549</v>
      </c>
      <c r="J946" s="20" t="s">
        <v>33</v>
      </c>
      <c r="K946" t="s">
        <v>151</v>
      </c>
    </row>
    <row r="948" spans="1:11" ht="53.25" customHeight="1" x14ac:dyDescent="0.25">
      <c r="A948" s="6" t="s">
        <v>2</v>
      </c>
      <c r="B948" s="7" t="s">
        <v>3</v>
      </c>
      <c r="C948" s="6" t="s">
        <v>4</v>
      </c>
      <c r="D948" s="6" t="s">
        <v>5</v>
      </c>
      <c r="E948" s="6" t="s">
        <v>6</v>
      </c>
      <c r="F948" s="6" t="s">
        <v>7</v>
      </c>
      <c r="G948" s="6" t="s">
        <v>8</v>
      </c>
      <c r="H948" s="8" t="s">
        <v>9</v>
      </c>
      <c r="I948" s="9" t="s">
        <v>10</v>
      </c>
      <c r="J948" s="10" t="s">
        <v>635</v>
      </c>
      <c r="K948" s="11" t="s">
        <v>12</v>
      </c>
    </row>
    <row r="949" spans="1:11" x14ac:dyDescent="0.25">
      <c r="A949">
        <v>2000038853</v>
      </c>
      <c r="B949" t="s">
        <v>625</v>
      </c>
      <c r="C949">
        <v>64320</v>
      </c>
      <c r="D949">
        <v>536997</v>
      </c>
      <c r="E949" s="61">
        <v>1926</v>
      </c>
      <c r="F949" s="12">
        <v>44756</v>
      </c>
      <c r="G949">
        <v>6900</v>
      </c>
      <c r="H949" s="5">
        <v>33437</v>
      </c>
      <c r="I949" t="s">
        <v>614</v>
      </c>
    </row>
    <row r="950" spans="1:11" x14ac:dyDescent="0.25">
      <c r="A950">
        <v>2000039217</v>
      </c>
      <c r="B950" t="s">
        <v>284</v>
      </c>
      <c r="E950" s="61">
        <v>1956</v>
      </c>
      <c r="F950" s="12">
        <v>44756</v>
      </c>
      <c r="H950" s="5">
        <v>272316</v>
      </c>
    </row>
    <row r="951" spans="1:11" x14ac:dyDescent="0.25">
      <c r="A951">
        <v>2000039220</v>
      </c>
      <c r="B951" t="s">
        <v>636</v>
      </c>
      <c r="E951" s="61">
        <v>1966</v>
      </c>
      <c r="F951" s="12">
        <v>44756</v>
      </c>
      <c r="H951" s="5">
        <v>111553</v>
      </c>
    </row>
    <row r="952" spans="1:11" x14ac:dyDescent="0.25">
      <c r="A952">
        <v>2000039203</v>
      </c>
      <c r="B952" t="s">
        <v>561</v>
      </c>
      <c r="E952" s="61">
        <v>1952</v>
      </c>
      <c r="F952" s="12">
        <v>44762</v>
      </c>
      <c r="H952" s="5">
        <v>288518</v>
      </c>
    </row>
    <row r="953" spans="1:11" x14ac:dyDescent="0.25">
      <c r="A953">
        <v>2000039218</v>
      </c>
      <c r="B953" t="s">
        <v>605</v>
      </c>
      <c r="E953" s="61">
        <v>1961</v>
      </c>
      <c r="F953" s="12">
        <v>44769</v>
      </c>
      <c r="H953" s="5">
        <v>31097</v>
      </c>
    </row>
    <row r="954" spans="1:11" x14ac:dyDescent="0.25">
      <c r="A954">
        <v>2000039237</v>
      </c>
      <c r="B954" t="s">
        <v>173</v>
      </c>
      <c r="E954" s="61">
        <v>1987</v>
      </c>
      <c r="F954" s="12">
        <v>44783</v>
      </c>
      <c r="H954" s="5">
        <v>232213</v>
      </c>
    </row>
    <row r="955" spans="1:11" x14ac:dyDescent="0.25">
      <c r="A955">
        <v>2000039213</v>
      </c>
      <c r="B955" t="s">
        <v>561</v>
      </c>
      <c r="E955" s="61">
        <v>1952</v>
      </c>
      <c r="F955" s="12">
        <v>44812</v>
      </c>
      <c r="H955" s="5">
        <v>210647</v>
      </c>
    </row>
    <row r="956" spans="1:11" x14ac:dyDescent="0.25">
      <c r="A956">
        <v>2000039203</v>
      </c>
      <c r="B956" t="s">
        <v>561</v>
      </c>
      <c r="E956" s="61">
        <v>1936</v>
      </c>
      <c r="F956" s="12">
        <v>44812</v>
      </c>
      <c r="H956" s="5">
        <v>188424</v>
      </c>
    </row>
    <row r="957" spans="1:11" x14ac:dyDescent="0.25">
      <c r="A957">
        <v>2000039218</v>
      </c>
      <c r="B957" t="s">
        <v>605</v>
      </c>
      <c r="E957" s="61">
        <v>1961</v>
      </c>
      <c r="F957" s="12">
        <v>44839</v>
      </c>
      <c r="H957" s="5">
        <v>5492</v>
      </c>
    </row>
    <row r="958" spans="1:11" x14ac:dyDescent="0.25">
      <c r="A958">
        <v>2000039218</v>
      </c>
      <c r="B958" t="s">
        <v>605</v>
      </c>
      <c r="E958" s="61">
        <v>1961</v>
      </c>
      <c r="F958" s="12">
        <v>44881</v>
      </c>
      <c r="H958" s="5">
        <v>13428</v>
      </c>
    </row>
    <row r="959" spans="1:11" x14ac:dyDescent="0.25">
      <c r="A959">
        <v>2000039164</v>
      </c>
      <c r="B959" t="s">
        <v>79</v>
      </c>
      <c r="E959" s="61">
        <v>1957</v>
      </c>
      <c r="F959" s="12">
        <v>44881</v>
      </c>
      <c r="H959" s="5">
        <v>75980</v>
      </c>
    </row>
    <row r="960" spans="1:11" x14ac:dyDescent="0.25">
      <c r="A960">
        <v>2000039237</v>
      </c>
      <c r="B960" t="s">
        <v>173</v>
      </c>
      <c r="E960" s="61">
        <v>1987</v>
      </c>
      <c r="F960" s="12">
        <v>44881</v>
      </c>
      <c r="H960" s="5">
        <v>60364</v>
      </c>
    </row>
    <row r="961" spans="1:11" x14ac:dyDescent="0.25">
      <c r="A961">
        <v>2000040884</v>
      </c>
      <c r="B961" t="s">
        <v>64</v>
      </c>
      <c r="E961" s="61">
        <v>1995</v>
      </c>
      <c r="F961" s="12">
        <v>44916</v>
      </c>
      <c r="H961" s="5">
        <v>474107</v>
      </c>
    </row>
    <row r="962" spans="1:11" x14ac:dyDescent="0.25">
      <c r="A962" s="32">
        <v>2000039237</v>
      </c>
      <c r="B962" t="s">
        <v>173</v>
      </c>
      <c r="E962" s="61">
        <v>1987</v>
      </c>
      <c r="F962" s="12">
        <v>44916</v>
      </c>
      <c r="H962" s="5">
        <v>79423</v>
      </c>
      <c r="I962" s="38">
        <v>2076999</v>
      </c>
      <c r="K962" t="s">
        <v>102</v>
      </c>
    </row>
    <row r="963" spans="1:11" x14ac:dyDescent="0.25">
      <c r="A963" s="32">
        <v>2000040882</v>
      </c>
      <c r="B963" t="s">
        <v>564</v>
      </c>
      <c r="E963" s="61">
        <v>1999</v>
      </c>
      <c r="F963" s="12">
        <v>44931</v>
      </c>
      <c r="H963" s="5">
        <v>166129</v>
      </c>
      <c r="I963" s="38">
        <v>2243128</v>
      </c>
      <c r="K963" t="s">
        <v>103</v>
      </c>
    </row>
    <row r="964" spans="1:11" x14ac:dyDescent="0.25">
      <c r="A964">
        <v>2000039213</v>
      </c>
      <c r="B964" t="s">
        <v>561</v>
      </c>
      <c r="E964" s="61">
        <v>1952</v>
      </c>
      <c r="F964" s="12">
        <v>44945</v>
      </c>
      <c r="H964" s="5">
        <v>180130</v>
      </c>
    </row>
    <row r="965" spans="1:11" x14ac:dyDescent="0.25">
      <c r="A965">
        <v>2000039203</v>
      </c>
      <c r="B965" t="s">
        <v>561</v>
      </c>
      <c r="E965" s="61">
        <v>1936</v>
      </c>
      <c r="F965" s="12">
        <v>44951</v>
      </c>
      <c r="H965" s="5">
        <v>161588</v>
      </c>
      <c r="I965" s="38">
        <v>2584846</v>
      </c>
      <c r="K965" t="s">
        <v>286</v>
      </c>
    </row>
    <row r="966" spans="1:11" x14ac:dyDescent="0.25">
      <c r="A966">
        <v>2000040887</v>
      </c>
      <c r="B966" t="s">
        <v>637</v>
      </c>
      <c r="E966" s="61">
        <v>2001</v>
      </c>
      <c r="F966" s="12">
        <v>44965</v>
      </c>
      <c r="G966" s="13"/>
      <c r="H966" s="5">
        <v>150888</v>
      </c>
      <c r="I966" s="30">
        <v>2735734</v>
      </c>
      <c r="K966" t="s">
        <v>638</v>
      </c>
    </row>
    <row r="967" spans="1:11" x14ac:dyDescent="0.25">
      <c r="A967">
        <v>2000040882</v>
      </c>
      <c r="B967" t="s">
        <v>564</v>
      </c>
      <c r="E967" s="61">
        <v>1999</v>
      </c>
      <c r="F967" s="12">
        <v>44979</v>
      </c>
      <c r="H967" s="5">
        <v>159934</v>
      </c>
    </row>
    <row r="968" spans="1:11" x14ac:dyDescent="0.25">
      <c r="A968">
        <v>2000040884</v>
      </c>
      <c r="B968" t="s">
        <v>64</v>
      </c>
      <c r="E968" s="61">
        <v>1995</v>
      </c>
      <c r="F968" s="12">
        <v>44986</v>
      </c>
      <c r="G968" s="13"/>
      <c r="H968" s="5">
        <v>281954</v>
      </c>
      <c r="I968" s="62">
        <v>3177622</v>
      </c>
      <c r="K968" t="s">
        <v>639</v>
      </c>
    </row>
    <row r="969" spans="1:11" x14ac:dyDescent="0.25">
      <c r="A969">
        <v>2000040882</v>
      </c>
      <c r="B969" t="s">
        <v>564</v>
      </c>
      <c r="E969" s="61">
        <v>1999</v>
      </c>
      <c r="F969" s="12">
        <v>45021</v>
      </c>
      <c r="H969" s="5">
        <v>175486</v>
      </c>
    </row>
    <row r="970" spans="1:11" x14ac:dyDescent="0.25">
      <c r="A970">
        <v>2000040887</v>
      </c>
      <c r="B970" t="s">
        <v>637</v>
      </c>
      <c r="E970" s="61">
        <v>2001</v>
      </c>
      <c r="F970" s="12">
        <v>45035</v>
      </c>
      <c r="G970" s="13"/>
      <c r="H970" s="5">
        <v>225926</v>
      </c>
    </row>
    <row r="971" spans="1:11" x14ac:dyDescent="0.25">
      <c r="A971">
        <v>2000040882</v>
      </c>
      <c r="B971" t="s">
        <v>564</v>
      </c>
      <c r="E971" s="61">
        <v>1999</v>
      </c>
      <c r="F971" s="12">
        <v>45063</v>
      </c>
      <c r="G971" s="13"/>
      <c r="H971" s="5">
        <v>163774</v>
      </c>
    </row>
    <row r="972" spans="1:11" x14ac:dyDescent="0.25">
      <c r="A972">
        <v>2000040881</v>
      </c>
      <c r="B972" t="s">
        <v>564</v>
      </c>
      <c r="E972" s="61">
        <v>2000</v>
      </c>
      <c r="F972" s="12">
        <v>45063</v>
      </c>
      <c r="G972" s="13"/>
      <c r="H972" s="5">
        <v>485776</v>
      </c>
      <c r="I972" s="30"/>
    </row>
    <row r="973" spans="1:11" x14ac:dyDescent="0.25">
      <c r="A973">
        <v>2000040887</v>
      </c>
      <c r="B973" t="s">
        <v>637</v>
      </c>
      <c r="E973" s="61">
        <v>2001</v>
      </c>
      <c r="F973" s="12">
        <v>45070</v>
      </c>
      <c r="G973" s="13"/>
      <c r="H973" s="5">
        <v>430580</v>
      </c>
      <c r="I973" s="30">
        <v>4659164</v>
      </c>
      <c r="K973" t="s">
        <v>640</v>
      </c>
    </row>
    <row r="974" spans="1:11" x14ac:dyDescent="0.25">
      <c r="A974">
        <v>2000039214</v>
      </c>
      <c r="B974" t="s">
        <v>537</v>
      </c>
      <c r="E974" s="61">
        <v>1953</v>
      </c>
      <c r="F974" s="12">
        <v>45084</v>
      </c>
      <c r="G974" s="13"/>
      <c r="H974" s="5">
        <v>384432</v>
      </c>
    </row>
    <row r="975" spans="1:11" x14ac:dyDescent="0.25">
      <c r="A975">
        <v>2000039220</v>
      </c>
      <c r="B975" t="s">
        <v>636</v>
      </c>
      <c r="E975" s="61">
        <v>1966</v>
      </c>
      <c r="F975" s="12">
        <v>45098</v>
      </c>
      <c r="G975" s="13"/>
      <c r="H975" s="5">
        <v>168545</v>
      </c>
    </row>
    <row r="976" spans="1:11" x14ac:dyDescent="0.25">
      <c r="A976">
        <v>2000040881</v>
      </c>
      <c r="B976" t="s">
        <v>634</v>
      </c>
      <c r="E976" s="61">
        <v>2000</v>
      </c>
      <c r="F976" s="12">
        <v>45098</v>
      </c>
      <c r="G976" s="13"/>
      <c r="H976" s="5">
        <v>138087</v>
      </c>
    </row>
    <row r="977" spans="1:11" x14ac:dyDescent="0.25">
      <c r="A977">
        <v>2000040881</v>
      </c>
      <c r="B977" t="s">
        <v>634</v>
      </c>
      <c r="E977" s="61">
        <v>2000</v>
      </c>
      <c r="F977" s="12">
        <v>45100</v>
      </c>
      <c r="G977" s="13"/>
      <c r="H977" s="5">
        <v>65658</v>
      </c>
      <c r="I977" s="30">
        <v>5415886</v>
      </c>
      <c r="K977" t="s">
        <v>641</v>
      </c>
    </row>
    <row r="978" spans="1:11" ht="15.75" thickBot="1" x14ac:dyDescent="0.3">
      <c r="E978" s="61"/>
      <c r="H978" s="15"/>
    </row>
    <row r="979" spans="1:11" x14ac:dyDescent="0.25">
      <c r="E979" s="61"/>
      <c r="F979" s="16" t="s">
        <v>31</v>
      </c>
      <c r="G979" s="16">
        <v>6900</v>
      </c>
      <c r="H979" s="18">
        <f>SUM(H949:H978)</f>
        <v>5415886</v>
      </c>
      <c r="I979" s="16" t="s">
        <v>614</v>
      </c>
      <c r="J979" s="20" t="s">
        <v>33</v>
      </c>
      <c r="K979" t="s">
        <v>641</v>
      </c>
    </row>
    <row r="981" spans="1:11" ht="48.75" x14ac:dyDescent="0.25">
      <c r="A981" s="6" t="s">
        <v>2</v>
      </c>
      <c r="B981" s="7" t="s">
        <v>3</v>
      </c>
      <c r="C981" s="6" t="s">
        <v>4</v>
      </c>
      <c r="D981" s="6" t="s">
        <v>5</v>
      </c>
      <c r="E981" s="6" t="s">
        <v>6</v>
      </c>
      <c r="F981" s="6" t="s">
        <v>7</v>
      </c>
      <c r="G981" s="6" t="s">
        <v>8</v>
      </c>
      <c r="H981" s="8" t="s">
        <v>9</v>
      </c>
      <c r="I981" s="9" t="s">
        <v>10</v>
      </c>
      <c r="J981" s="10" t="s">
        <v>642</v>
      </c>
      <c r="K981" s="11" t="s">
        <v>12</v>
      </c>
    </row>
    <row r="982" spans="1:11" x14ac:dyDescent="0.25">
      <c r="A982">
        <v>2000040898</v>
      </c>
      <c r="B982" t="s">
        <v>643</v>
      </c>
      <c r="C982">
        <v>64320</v>
      </c>
      <c r="D982">
        <v>536704</v>
      </c>
      <c r="E982" s="61">
        <v>2008</v>
      </c>
      <c r="F982" s="12">
        <v>44776</v>
      </c>
      <c r="G982" t="s">
        <v>644</v>
      </c>
      <c r="H982" s="5">
        <v>37000</v>
      </c>
    </row>
    <row r="983" spans="1:11" x14ac:dyDescent="0.25">
      <c r="A983">
        <v>2000040898</v>
      </c>
      <c r="B983" t="s">
        <v>643</v>
      </c>
      <c r="E983" s="61">
        <v>2008</v>
      </c>
      <c r="F983" s="12">
        <v>44839</v>
      </c>
      <c r="H983" s="5">
        <v>49807</v>
      </c>
      <c r="K983" t="s">
        <v>645</v>
      </c>
    </row>
    <row r="984" spans="1:11" x14ac:dyDescent="0.25">
      <c r="A984">
        <v>2000040898</v>
      </c>
      <c r="B984" t="s">
        <v>643</v>
      </c>
      <c r="E984" s="61">
        <v>2008</v>
      </c>
      <c r="F984" s="12">
        <v>44893</v>
      </c>
      <c r="H984" s="5">
        <v>3600</v>
      </c>
    </row>
    <row r="985" spans="1:11" x14ac:dyDescent="0.25">
      <c r="A985">
        <v>2000040898</v>
      </c>
      <c r="B985" t="s">
        <v>643</v>
      </c>
      <c r="E985" s="61">
        <v>2008</v>
      </c>
      <c r="F985" s="12">
        <v>44937</v>
      </c>
      <c r="H985" s="5">
        <v>190123</v>
      </c>
      <c r="K985" t="s">
        <v>314</v>
      </c>
    </row>
    <row r="986" spans="1:11" x14ac:dyDescent="0.25">
      <c r="A986">
        <v>2000040898</v>
      </c>
      <c r="B986" t="s">
        <v>643</v>
      </c>
      <c r="E986" s="61">
        <v>2008</v>
      </c>
      <c r="F986" s="12">
        <v>44952</v>
      </c>
      <c r="H986" s="5">
        <v>2665</v>
      </c>
    </row>
    <row r="987" spans="1:11" x14ac:dyDescent="0.25">
      <c r="A987">
        <v>2000040898</v>
      </c>
      <c r="B987" t="s">
        <v>643</v>
      </c>
      <c r="E987" s="61">
        <v>2008</v>
      </c>
      <c r="F987" s="12">
        <v>44986</v>
      </c>
      <c r="H987" s="5">
        <v>255257</v>
      </c>
      <c r="I987" s="30">
        <v>538452</v>
      </c>
      <c r="K987" t="s">
        <v>77</v>
      </c>
    </row>
    <row r="988" spans="1:11" ht="15.75" thickBot="1" x14ac:dyDescent="0.3">
      <c r="H988" s="15"/>
    </row>
    <row r="989" spans="1:11" x14ac:dyDescent="0.25">
      <c r="F989" s="16" t="s">
        <v>31</v>
      </c>
      <c r="G989" s="16" t="s">
        <v>644</v>
      </c>
      <c r="H989" s="18">
        <f>SUM(H982:H988)</f>
        <v>538452</v>
      </c>
      <c r="I989" s="16" t="s">
        <v>549</v>
      </c>
      <c r="J989" s="20" t="s">
        <v>33</v>
      </c>
      <c r="K989" t="s">
        <v>177</v>
      </c>
    </row>
    <row r="991" spans="1:11" ht="51" customHeight="1" x14ac:dyDescent="0.25">
      <c r="A991" s="6" t="s">
        <v>2</v>
      </c>
      <c r="B991" s="7" t="s">
        <v>3</v>
      </c>
      <c r="C991" s="6" t="s">
        <v>4</v>
      </c>
      <c r="D991" s="6" t="s">
        <v>5</v>
      </c>
      <c r="E991" s="6" t="s">
        <v>6</v>
      </c>
      <c r="F991" s="6" t="s">
        <v>7</v>
      </c>
      <c r="G991" s="6" t="s">
        <v>8</v>
      </c>
      <c r="H991" s="8" t="s">
        <v>9</v>
      </c>
      <c r="I991" s="9" t="s">
        <v>10</v>
      </c>
      <c r="J991" s="10" t="s">
        <v>646</v>
      </c>
      <c r="K991" s="11" t="s">
        <v>12</v>
      </c>
    </row>
    <row r="992" spans="1:11" x14ac:dyDescent="0.25">
      <c r="A992">
        <v>2000039035</v>
      </c>
      <c r="B992" t="s">
        <v>187</v>
      </c>
      <c r="C992">
        <v>46616</v>
      </c>
      <c r="D992">
        <v>536704</v>
      </c>
      <c r="E992" t="s">
        <v>647</v>
      </c>
      <c r="F992" s="12">
        <v>44749</v>
      </c>
      <c r="G992" s="13" t="s">
        <v>648</v>
      </c>
      <c r="H992" s="5">
        <v>510856</v>
      </c>
      <c r="I992" t="s">
        <v>649</v>
      </c>
    </row>
    <row r="993" spans="1:8" x14ac:dyDescent="0.25">
      <c r="A993">
        <v>2000039315</v>
      </c>
      <c r="B993" t="s">
        <v>370</v>
      </c>
      <c r="E993" t="s">
        <v>650</v>
      </c>
      <c r="F993" s="12">
        <v>44749</v>
      </c>
      <c r="H993" s="5">
        <v>146466</v>
      </c>
    </row>
    <row r="994" spans="1:8" x14ac:dyDescent="0.25">
      <c r="A994">
        <v>2000039052</v>
      </c>
      <c r="B994" t="s">
        <v>651</v>
      </c>
      <c r="E994" t="s">
        <v>652</v>
      </c>
      <c r="F994" s="12">
        <v>44749</v>
      </c>
      <c r="H994" s="5">
        <v>16190</v>
      </c>
    </row>
    <row r="995" spans="1:8" x14ac:dyDescent="0.25">
      <c r="A995">
        <v>2000039035</v>
      </c>
      <c r="B995" t="s">
        <v>187</v>
      </c>
      <c r="E995" t="s">
        <v>647</v>
      </c>
      <c r="F995" s="12">
        <v>44762</v>
      </c>
      <c r="H995" s="5">
        <v>321829</v>
      </c>
    </row>
    <row r="996" spans="1:8" x14ac:dyDescent="0.25">
      <c r="A996">
        <v>2000038957</v>
      </c>
      <c r="B996" t="s">
        <v>653</v>
      </c>
      <c r="E996" t="s">
        <v>654</v>
      </c>
      <c r="F996" s="12">
        <v>44762</v>
      </c>
      <c r="H996" s="5">
        <v>445158</v>
      </c>
    </row>
    <row r="997" spans="1:8" x14ac:dyDescent="0.25">
      <c r="A997">
        <v>2000039051</v>
      </c>
      <c r="B997" t="s">
        <v>182</v>
      </c>
      <c r="E997" t="s">
        <v>655</v>
      </c>
      <c r="F997" s="12">
        <v>44762</v>
      </c>
      <c r="H997" s="5">
        <v>43470</v>
      </c>
    </row>
    <row r="998" spans="1:8" x14ac:dyDescent="0.25">
      <c r="A998">
        <v>2000039048</v>
      </c>
      <c r="B998" t="s">
        <v>419</v>
      </c>
      <c r="E998" t="s">
        <v>656</v>
      </c>
      <c r="F998" s="12">
        <v>44762</v>
      </c>
      <c r="H998" s="5">
        <v>829650</v>
      </c>
    </row>
    <row r="999" spans="1:8" x14ac:dyDescent="0.25">
      <c r="A999">
        <v>2000039052</v>
      </c>
      <c r="B999" t="s">
        <v>657</v>
      </c>
      <c r="E999" t="s">
        <v>652</v>
      </c>
      <c r="F999" s="12">
        <v>44762</v>
      </c>
      <c r="H999" s="14">
        <v>8817</v>
      </c>
    </row>
    <row r="1000" spans="1:8" x14ac:dyDescent="0.25">
      <c r="A1000">
        <v>2000039314</v>
      </c>
      <c r="B1000" t="s">
        <v>658</v>
      </c>
      <c r="E1000" t="s">
        <v>659</v>
      </c>
      <c r="F1000" s="12">
        <v>44762</v>
      </c>
      <c r="H1000" s="14">
        <v>251362</v>
      </c>
    </row>
    <row r="1001" spans="1:8" x14ac:dyDescent="0.25">
      <c r="A1001">
        <v>2000039047</v>
      </c>
      <c r="B1001" t="s">
        <v>258</v>
      </c>
      <c r="E1001" t="s">
        <v>660</v>
      </c>
      <c r="F1001" s="12">
        <v>44776</v>
      </c>
      <c r="H1001" s="14">
        <v>639892</v>
      </c>
    </row>
    <row r="1002" spans="1:8" x14ac:dyDescent="0.25">
      <c r="A1002">
        <v>2000038968</v>
      </c>
      <c r="B1002" t="s">
        <v>503</v>
      </c>
      <c r="E1002" t="s">
        <v>661</v>
      </c>
      <c r="F1002" s="12">
        <v>44776</v>
      </c>
      <c r="H1002" s="14">
        <v>263441</v>
      </c>
    </row>
    <row r="1003" spans="1:8" x14ac:dyDescent="0.25">
      <c r="A1003">
        <v>2000039315</v>
      </c>
      <c r="B1003" t="s">
        <v>370</v>
      </c>
      <c r="E1003" t="s">
        <v>650</v>
      </c>
      <c r="F1003" s="12">
        <v>44776</v>
      </c>
      <c r="H1003" s="14">
        <v>274453</v>
      </c>
    </row>
    <row r="1004" spans="1:8" x14ac:dyDescent="0.25">
      <c r="A1004">
        <v>2000038988</v>
      </c>
      <c r="B1004" t="s">
        <v>555</v>
      </c>
      <c r="E1004" t="s">
        <v>662</v>
      </c>
      <c r="F1004" s="12">
        <v>44776</v>
      </c>
      <c r="H1004" s="14">
        <v>185310</v>
      </c>
    </row>
    <row r="1005" spans="1:8" x14ac:dyDescent="0.25">
      <c r="A1005">
        <v>2000039035</v>
      </c>
      <c r="B1005" t="s">
        <v>187</v>
      </c>
      <c r="E1005" t="s">
        <v>647</v>
      </c>
      <c r="F1005" s="12">
        <v>44812</v>
      </c>
      <c r="H1005" s="14">
        <v>323234</v>
      </c>
    </row>
    <row r="1006" spans="1:8" x14ac:dyDescent="0.25">
      <c r="A1006">
        <v>2000045876</v>
      </c>
      <c r="B1006" t="s">
        <v>663</v>
      </c>
      <c r="E1006" t="s">
        <v>664</v>
      </c>
      <c r="F1006" s="12">
        <v>44812</v>
      </c>
      <c r="H1006" s="14">
        <v>1290674</v>
      </c>
    </row>
    <row r="1007" spans="1:8" x14ac:dyDescent="0.25">
      <c r="A1007">
        <v>2000039052</v>
      </c>
      <c r="B1007" t="s">
        <v>657</v>
      </c>
      <c r="E1007" t="s">
        <v>652</v>
      </c>
      <c r="F1007" s="12">
        <v>44812</v>
      </c>
      <c r="H1007" s="14">
        <v>9381</v>
      </c>
    </row>
    <row r="1008" spans="1:8" x14ac:dyDescent="0.25">
      <c r="A1008">
        <v>2000039059</v>
      </c>
      <c r="B1008" t="s">
        <v>585</v>
      </c>
      <c r="E1008" t="s">
        <v>665</v>
      </c>
      <c r="F1008" s="12">
        <v>44812</v>
      </c>
      <c r="H1008" s="14">
        <v>74983</v>
      </c>
    </row>
    <row r="1009" spans="1:11" x14ac:dyDescent="0.25">
      <c r="A1009">
        <v>2000039034</v>
      </c>
      <c r="B1009" t="s">
        <v>666</v>
      </c>
      <c r="E1009" t="s">
        <v>667</v>
      </c>
      <c r="F1009" s="12">
        <v>44812</v>
      </c>
      <c r="H1009" s="14">
        <v>15798</v>
      </c>
    </row>
    <row r="1010" spans="1:11" x14ac:dyDescent="0.25">
      <c r="A1010">
        <v>2000038988</v>
      </c>
      <c r="B1010" t="s">
        <v>555</v>
      </c>
      <c r="E1010" t="s">
        <v>662</v>
      </c>
      <c r="F1010" s="12">
        <v>44812</v>
      </c>
      <c r="H1010" s="14">
        <v>472761</v>
      </c>
    </row>
    <row r="1011" spans="1:11" x14ac:dyDescent="0.25">
      <c r="A1011">
        <v>2000039035</v>
      </c>
      <c r="B1011" t="s">
        <v>187</v>
      </c>
      <c r="E1011" t="s">
        <v>647</v>
      </c>
      <c r="F1011" s="12">
        <v>44825</v>
      </c>
      <c r="H1011" s="14">
        <v>144415</v>
      </c>
    </row>
    <row r="1012" spans="1:11" x14ac:dyDescent="0.25">
      <c r="A1012">
        <v>2000038988</v>
      </c>
      <c r="B1012" t="s">
        <v>555</v>
      </c>
      <c r="E1012" t="s">
        <v>662</v>
      </c>
      <c r="F1012" s="12">
        <v>44839</v>
      </c>
      <c r="H1012" s="14">
        <v>403136</v>
      </c>
    </row>
    <row r="1013" spans="1:11" ht="15.75" thickBot="1" x14ac:dyDescent="0.3">
      <c r="A1013">
        <v>2000039315</v>
      </c>
      <c r="B1013" t="s">
        <v>370</v>
      </c>
      <c r="E1013" t="s">
        <v>650</v>
      </c>
      <c r="F1013" s="12">
        <v>44839</v>
      </c>
      <c r="H1013" s="15">
        <v>403416</v>
      </c>
      <c r="K1013" t="s">
        <v>668</v>
      </c>
    </row>
    <row r="1014" spans="1:11" x14ac:dyDescent="0.25">
      <c r="F1014" s="16" t="s">
        <v>31</v>
      </c>
      <c r="G1014" s="16" t="s">
        <v>648</v>
      </c>
      <c r="H1014" s="25">
        <f>SUM(H992:H1013)</f>
        <v>7074692</v>
      </c>
      <c r="I1014" s="16" t="s">
        <v>649</v>
      </c>
      <c r="J1014" s="20" t="s">
        <v>33</v>
      </c>
    </row>
    <row r="1016" spans="1:11" ht="62.25" customHeight="1" x14ac:dyDescent="0.25">
      <c r="A1016" s="6" t="s">
        <v>2</v>
      </c>
      <c r="B1016" s="7" t="s">
        <v>3</v>
      </c>
      <c r="C1016" s="6" t="s">
        <v>4</v>
      </c>
      <c r="D1016" s="6" t="s">
        <v>5</v>
      </c>
      <c r="E1016" s="6" t="s">
        <v>6</v>
      </c>
      <c r="F1016" s="6" t="s">
        <v>7</v>
      </c>
      <c r="G1016" s="6" t="s">
        <v>8</v>
      </c>
      <c r="H1016" s="8" t="s">
        <v>9</v>
      </c>
      <c r="I1016" s="9" t="s">
        <v>10</v>
      </c>
      <c r="J1016" s="10" t="s">
        <v>669</v>
      </c>
      <c r="K1016" s="11" t="s">
        <v>12</v>
      </c>
    </row>
    <row r="1017" spans="1:11" x14ac:dyDescent="0.25">
      <c r="A1017">
        <v>2000039051</v>
      </c>
      <c r="B1017" t="s">
        <v>182</v>
      </c>
      <c r="C1017">
        <v>46616</v>
      </c>
      <c r="D1017">
        <v>536919</v>
      </c>
      <c r="E1017" t="s">
        <v>655</v>
      </c>
      <c r="F1017" s="12">
        <v>44762</v>
      </c>
      <c r="G1017" t="s">
        <v>648</v>
      </c>
      <c r="H1017" s="5">
        <v>43469</v>
      </c>
    </row>
    <row r="1018" spans="1:11" ht="15.75" thickBot="1" x14ac:dyDescent="0.3">
      <c r="A1018">
        <v>2000038968</v>
      </c>
      <c r="B1018" t="s">
        <v>503</v>
      </c>
      <c r="E1018" t="s">
        <v>661</v>
      </c>
      <c r="F1018" s="12">
        <v>44776</v>
      </c>
      <c r="H1018" s="15">
        <v>87814</v>
      </c>
    </row>
    <row r="1019" spans="1:11" x14ac:dyDescent="0.25">
      <c r="F1019" s="16" t="s">
        <v>31</v>
      </c>
      <c r="G1019" s="16" t="s">
        <v>648</v>
      </c>
      <c r="H1019" s="25">
        <f>SUM(H1017:H1018)</f>
        <v>131283</v>
      </c>
      <c r="I1019" s="16" t="s">
        <v>670</v>
      </c>
      <c r="J1019" s="20" t="s">
        <v>33</v>
      </c>
    </row>
    <row r="1020" spans="1:11" x14ac:dyDescent="0.25">
      <c r="H1020" s="14"/>
    </row>
    <row r="1021" spans="1:11" ht="60.75" customHeight="1" x14ac:dyDescent="0.25">
      <c r="A1021" s="6" t="s">
        <v>2</v>
      </c>
      <c r="B1021" s="7" t="s">
        <v>3</v>
      </c>
      <c r="C1021" s="6" t="s">
        <v>4</v>
      </c>
      <c r="D1021" s="6" t="s">
        <v>5</v>
      </c>
      <c r="E1021" s="6" t="s">
        <v>6</v>
      </c>
      <c r="F1021" s="6" t="s">
        <v>7</v>
      </c>
      <c r="G1021" s="6" t="s">
        <v>8</v>
      </c>
      <c r="H1021" s="8" t="s">
        <v>9</v>
      </c>
      <c r="I1021" s="9" t="s">
        <v>10</v>
      </c>
      <c r="J1021" s="10" t="s">
        <v>671</v>
      </c>
      <c r="K1021" s="11" t="s">
        <v>12</v>
      </c>
    </row>
    <row r="1022" spans="1:11" x14ac:dyDescent="0.25">
      <c r="A1022">
        <v>2000039035</v>
      </c>
      <c r="B1022" t="s">
        <v>187</v>
      </c>
      <c r="C1022">
        <v>64330</v>
      </c>
      <c r="D1022">
        <v>536704</v>
      </c>
      <c r="E1022" t="s">
        <v>647</v>
      </c>
      <c r="F1022" s="12">
        <v>44874</v>
      </c>
      <c r="G1022" t="s">
        <v>672</v>
      </c>
      <c r="H1022" s="14">
        <v>135447</v>
      </c>
    </row>
    <row r="1023" spans="1:11" x14ac:dyDescent="0.25">
      <c r="A1023">
        <v>2000039315</v>
      </c>
      <c r="B1023" t="s">
        <v>370</v>
      </c>
      <c r="E1023" t="s">
        <v>650</v>
      </c>
      <c r="F1023" s="12">
        <v>44874</v>
      </c>
      <c r="H1023" s="14">
        <v>271276</v>
      </c>
    </row>
    <row r="1024" spans="1:11" x14ac:dyDescent="0.25">
      <c r="A1024">
        <v>2000045876</v>
      </c>
      <c r="B1024" t="s">
        <v>663</v>
      </c>
      <c r="E1024" t="s">
        <v>664</v>
      </c>
      <c r="F1024" s="12">
        <v>44874</v>
      </c>
      <c r="H1024" s="14">
        <v>130461</v>
      </c>
    </row>
    <row r="1025" spans="1:11" x14ac:dyDescent="0.25">
      <c r="A1025">
        <v>2000038968</v>
      </c>
      <c r="B1025" t="s">
        <v>503</v>
      </c>
      <c r="E1025" t="s">
        <v>661</v>
      </c>
      <c r="F1025" s="12">
        <v>44874</v>
      </c>
      <c r="H1025" s="14">
        <v>198770</v>
      </c>
    </row>
    <row r="1026" spans="1:11" x14ac:dyDescent="0.25">
      <c r="A1026">
        <v>2000039052</v>
      </c>
      <c r="B1026" t="s">
        <v>657</v>
      </c>
      <c r="E1026" t="s">
        <v>652</v>
      </c>
      <c r="F1026" s="12">
        <v>44874</v>
      </c>
      <c r="H1026" s="14">
        <v>420211</v>
      </c>
    </row>
    <row r="1027" spans="1:11" x14ac:dyDescent="0.25">
      <c r="A1027">
        <v>2000038921</v>
      </c>
      <c r="B1027" t="s">
        <v>673</v>
      </c>
      <c r="E1027" t="s">
        <v>674</v>
      </c>
      <c r="F1027" s="12">
        <v>44881</v>
      </c>
      <c r="H1027" s="14">
        <v>825202</v>
      </c>
    </row>
    <row r="1028" spans="1:11" x14ac:dyDescent="0.25">
      <c r="A1028">
        <v>2000039034</v>
      </c>
      <c r="B1028" t="s">
        <v>617</v>
      </c>
      <c r="E1028" t="s">
        <v>667</v>
      </c>
      <c r="F1028" s="12">
        <v>44881</v>
      </c>
      <c r="H1028" s="14">
        <v>15990</v>
      </c>
    </row>
    <row r="1029" spans="1:11" x14ac:dyDescent="0.25">
      <c r="A1029">
        <v>2000039052</v>
      </c>
      <c r="B1029" t="s">
        <v>657</v>
      </c>
      <c r="E1029" t="s">
        <v>652</v>
      </c>
      <c r="F1029" s="12">
        <v>44881</v>
      </c>
      <c r="H1029" s="14">
        <v>32862</v>
      </c>
    </row>
    <row r="1030" spans="1:11" x14ac:dyDescent="0.25">
      <c r="A1030">
        <v>2000038981</v>
      </c>
      <c r="B1030" t="s">
        <v>675</v>
      </c>
      <c r="E1030" t="s">
        <v>676</v>
      </c>
      <c r="F1030" s="12">
        <v>44893</v>
      </c>
      <c r="H1030" s="14">
        <v>1300542</v>
      </c>
    </row>
    <row r="1031" spans="1:11" x14ac:dyDescent="0.25">
      <c r="A1031">
        <v>2000039314</v>
      </c>
      <c r="B1031" t="s">
        <v>677</v>
      </c>
      <c r="E1031" t="s">
        <v>659</v>
      </c>
      <c r="F1031" s="12">
        <v>44893</v>
      </c>
      <c r="H1031" s="14">
        <v>428383</v>
      </c>
    </row>
    <row r="1032" spans="1:11" x14ac:dyDescent="0.25">
      <c r="A1032">
        <v>2000039315</v>
      </c>
      <c r="B1032" t="s">
        <v>370</v>
      </c>
      <c r="E1032" t="s">
        <v>650</v>
      </c>
      <c r="F1032" s="12">
        <v>44902</v>
      </c>
      <c r="H1032" s="14">
        <v>186727</v>
      </c>
    </row>
    <row r="1033" spans="1:11" x14ac:dyDescent="0.25">
      <c r="A1033">
        <v>2000039031</v>
      </c>
      <c r="B1033" t="s">
        <v>547</v>
      </c>
      <c r="E1033" t="s">
        <v>678</v>
      </c>
      <c r="F1033" s="12">
        <v>44902</v>
      </c>
      <c r="H1033" s="14">
        <v>478448</v>
      </c>
    </row>
    <row r="1034" spans="1:11" x14ac:dyDescent="0.25">
      <c r="A1034">
        <v>2000039314</v>
      </c>
      <c r="B1034" t="s">
        <v>658</v>
      </c>
      <c r="E1034" t="s">
        <v>659</v>
      </c>
      <c r="F1034" s="12">
        <v>44909</v>
      </c>
      <c r="H1034" s="14">
        <v>221708</v>
      </c>
      <c r="I1034" s="38"/>
    </row>
    <row r="1035" spans="1:11" x14ac:dyDescent="0.25">
      <c r="A1035">
        <v>2000039059</v>
      </c>
      <c r="B1035" t="s">
        <v>585</v>
      </c>
      <c r="E1035" t="s">
        <v>665</v>
      </c>
      <c r="F1035" s="12">
        <v>44916</v>
      </c>
      <c r="H1035" s="14">
        <v>20676</v>
      </c>
    </row>
    <row r="1036" spans="1:11" x14ac:dyDescent="0.25">
      <c r="A1036">
        <v>2000038988</v>
      </c>
      <c r="B1036" t="s">
        <v>555</v>
      </c>
      <c r="E1036" t="s">
        <v>662</v>
      </c>
      <c r="F1036" s="12">
        <v>44916</v>
      </c>
      <c r="H1036" s="14">
        <v>179567</v>
      </c>
      <c r="I1036" s="38">
        <v>4846270</v>
      </c>
      <c r="K1036" t="s">
        <v>102</v>
      </c>
    </row>
    <row r="1037" spans="1:11" x14ac:dyDescent="0.25">
      <c r="A1037">
        <v>2000039315</v>
      </c>
      <c r="B1037" t="s">
        <v>370</v>
      </c>
      <c r="E1037" t="s">
        <v>650</v>
      </c>
      <c r="F1037" s="12">
        <v>44937</v>
      </c>
      <c r="H1037" s="14">
        <v>243646</v>
      </c>
      <c r="I1037" s="38">
        <v>5089916</v>
      </c>
      <c r="K1037" t="s">
        <v>402</v>
      </c>
    </row>
    <row r="1038" spans="1:11" x14ac:dyDescent="0.25">
      <c r="A1038">
        <v>2000038961</v>
      </c>
      <c r="B1038" t="s">
        <v>137</v>
      </c>
      <c r="E1038" t="s">
        <v>679</v>
      </c>
      <c r="F1038" s="12">
        <v>44945</v>
      </c>
      <c r="H1038" s="14">
        <v>94020</v>
      </c>
    </row>
    <row r="1039" spans="1:11" x14ac:dyDescent="0.25">
      <c r="A1039">
        <v>2000039035</v>
      </c>
      <c r="B1039" t="s">
        <v>187</v>
      </c>
      <c r="E1039" t="s">
        <v>647</v>
      </c>
      <c r="F1039" s="12">
        <v>44959</v>
      </c>
      <c r="H1039" s="14">
        <v>92684</v>
      </c>
      <c r="I1039" s="30">
        <v>5276620</v>
      </c>
      <c r="K1039" t="s">
        <v>104</v>
      </c>
    </row>
    <row r="1040" spans="1:11" x14ac:dyDescent="0.25">
      <c r="A1040">
        <v>2000039031</v>
      </c>
      <c r="B1040" t="s">
        <v>547</v>
      </c>
      <c r="E1040" t="s">
        <v>678</v>
      </c>
      <c r="F1040" s="12">
        <v>44972</v>
      </c>
      <c r="H1040" s="14">
        <v>342114</v>
      </c>
      <c r="I1040" s="30"/>
    </row>
    <row r="1041" spans="1:11" x14ac:dyDescent="0.25">
      <c r="A1041">
        <v>2000038958</v>
      </c>
      <c r="B1041" t="s">
        <v>680</v>
      </c>
      <c r="E1041" t="s">
        <v>681</v>
      </c>
      <c r="F1041" s="12">
        <v>45000</v>
      </c>
      <c r="H1041" s="14">
        <v>81235</v>
      </c>
    </row>
    <row r="1042" spans="1:11" x14ac:dyDescent="0.25">
      <c r="A1042">
        <v>2000039315</v>
      </c>
      <c r="B1042" t="s">
        <v>370</v>
      </c>
      <c r="E1042" t="s">
        <v>650</v>
      </c>
      <c r="F1042" s="12">
        <v>45000</v>
      </c>
      <c r="H1042" s="21">
        <v>116514</v>
      </c>
    </row>
    <row r="1043" spans="1:11" x14ac:dyDescent="0.25">
      <c r="A1043">
        <v>2000038983</v>
      </c>
      <c r="B1043" s="32" t="s">
        <v>542</v>
      </c>
      <c r="C1043" s="32"/>
      <c r="D1043" s="32"/>
      <c r="E1043" s="32" t="s">
        <v>682</v>
      </c>
      <c r="F1043" s="33">
        <v>45007</v>
      </c>
      <c r="G1043" s="32"/>
      <c r="H1043" s="63">
        <v>256699</v>
      </c>
      <c r="I1043" s="29"/>
      <c r="J1043" s="29"/>
      <c r="K1043" s="29"/>
    </row>
    <row r="1044" spans="1:11" x14ac:dyDescent="0.25">
      <c r="A1044">
        <v>2000038921</v>
      </c>
      <c r="B1044" s="32" t="s">
        <v>673</v>
      </c>
      <c r="C1044" s="32"/>
      <c r="D1044" s="32"/>
      <c r="E1044" s="32" t="s">
        <v>674</v>
      </c>
      <c r="F1044" s="33">
        <v>45008</v>
      </c>
      <c r="G1044" s="32"/>
      <c r="H1044" s="63">
        <v>345109</v>
      </c>
      <c r="I1044" s="29"/>
      <c r="J1044" s="29"/>
      <c r="K1044" s="29"/>
    </row>
    <row r="1045" spans="1:11" x14ac:dyDescent="0.25">
      <c r="A1045">
        <v>2000039052</v>
      </c>
      <c r="B1045" t="s">
        <v>657</v>
      </c>
      <c r="E1045" t="s">
        <v>652</v>
      </c>
      <c r="F1045" s="33">
        <v>45008</v>
      </c>
      <c r="G1045" s="32"/>
      <c r="H1045" s="63">
        <v>49814</v>
      </c>
      <c r="I1045" s="29"/>
      <c r="J1045" s="29"/>
      <c r="K1045" s="29"/>
    </row>
    <row r="1046" spans="1:11" x14ac:dyDescent="0.25">
      <c r="A1046">
        <v>2000038988</v>
      </c>
      <c r="B1046" t="s">
        <v>555</v>
      </c>
      <c r="E1046" t="s">
        <v>662</v>
      </c>
      <c r="F1046" s="33">
        <v>45008</v>
      </c>
      <c r="G1046" s="32"/>
      <c r="H1046" s="63">
        <v>243541</v>
      </c>
      <c r="I1046" s="29"/>
      <c r="J1046" s="29"/>
      <c r="K1046" s="29"/>
    </row>
    <row r="1047" spans="1:11" x14ac:dyDescent="0.25">
      <c r="A1047">
        <v>2000038983</v>
      </c>
      <c r="B1047" s="32" t="s">
        <v>542</v>
      </c>
      <c r="C1047" s="32"/>
      <c r="D1047" s="32"/>
      <c r="E1047" s="32" t="s">
        <v>682</v>
      </c>
      <c r="F1047" s="33">
        <v>45035</v>
      </c>
      <c r="G1047" s="32"/>
      <c r="H1047" s="63">
        <v>20175</v>
      </c>
      <c r="I1047" s="36">
        <v>6731821</v>
      </c>
      <c r="J1047" s="29"/>
      <c r="K1047" t="s">
        <v>475</v>
      </c>
    </row>
    <row r="1048" spans="1:11" x14ac:dyDescent="0.25">
      <c r="A1048">
        <v>2000039315</v>
      </c>
      <c r="B1048" t="s">
        <v>370</v>
      </c>
      <c r="E1048" t="s">
        <v>650</v>
      </c>
      <c r="F1048" s="33">
        <v>45056</v>
      </c>
      <c r="G1048" s="32"/>
      <c r="H1048" s="63">
        <v>280907</v>
      </c>
      <c r="I1048" s="29"/>
      <c r="J1048" s="29"/>
      <c r="K1048" s="29"/>
    </row>
    <row r="1049" spans="1:11" x14ac:dyDescent="0.25">
      <c r="A1049">
        <v>2000038988</v>
      </c>
      <c r="B1049" t="s">
        <v>555</v>
      </c>
      <c r="E1049" t="s">
        <v>662</v>
      </c>
      <c r="F1049" s="33">
        <v>45056</v>
      </c>
      <c r="G1049" s="32"/>
      <c r="H1049" s="63">
        <v>213206</v>
      </c>
      <c r="I1049" s="29"/>
      <c r="J1049" s="29"/>
      <c r="K1049" s="29"/>
    </row>
    <row r="1050" spans="1:11" x14ac:dyDescent="0.25">
      <c r="A1050">
        <v>2000039031</v>
      </c>
      <c r="B1050" t="s">
        <v>547</v>
      </c>
      <c r="E1050" t="s">
        <v>678</v>
      </c>
      <c r="F1050" s="33">
        <v>45056</v>
      </c>
      <c r="G1050" s="32"/>
      <c r="H1050" s="63">
        <v>384054</v>
      </c>
      <c r="I1050" s="36">
        <v>7609988</v>
      </c>
      <c r="J1050" s="29"/>
      <c r="K1050" t="s">
        <v>117</v>
      </c>
    </row>
    <row r="1051" spans="1:11" x14ac:dyDescent="0.25">
      <c r="A1051">
        <v>2000038942</v>
      </c>
      <c r="B1051" t="s">
        <v>683</v>
      </c>
      <c r="E1051" t="s">
        <v>684</v>
      </c>
      <c r="F1051" s="33">
        <v>45078</v>
      </c>
      <c r="G1051" s="32"/>
      <c r="H1051" s="63">
        <v>545332</v>
      </c>
      <c r="I1051" s="29"/>
      <c r="J1051" s="29"/>
      <c r="K1051" s="29"/>
    </row>
    <row r="1052" spans="1:11" x14ac:dyDescent="0.25">
      <c r="A1052">
        <v>2000038988</v>
      </c>
      <c r="B1052" t="s">
        <v>555</v>
      </c>
      <c r="E1052" t="s">
        <v>662</v>
      </c>
      <c r="F1052" s="33">
        <v>45078</v>
      </c>
      <c r="G1052" s="32"/>
      <c r="H1052" s="63">
        <v>119678</v>
      </c>
      <c r="I1052" s="36">
        <v>8274998</v>
      </c>
      <c r="J1052" s="29"/>
      <c r="K1052" t="s">
        <v>151</v>
      </c>
    </row>
    <row r="1053" spans="1:11" x14ac:dyDescent="0.25">
      <c r="A1053">
        <v>2000038921</v>
      </c>
      <c r="B1053" s="32" t="s">
        <v>673</v>
      </c>
      <c r="E1053" t="s">
        <v>674</v>
      </c>
      <c r="F1053" s="32"/>
      <c r="G1053" s="32"/>
      <c r="H1053" s="63">
        <v>803626</v>
      </c>
      <c r="I1053" s="29"/>
      <c r="J1053" s="29"/>
      <c r="K1053" s="29"/>
    </row>
    <row r="1054" spans="1:11" ht="15.75" thickBot="1" x14ac:dyDescent="0.3">
      <c r="H1054" s="15"/>
    </row>
    <row r="1055" spans="1:11" x14ac:dyDescent="0.25">
      <c r="F1055" t="s">
        <v>31</v>
      </c>
      <c r="G1055" t="s">
        <v>672</v>
      </c>
      <c r="H1055" s="14">
        <f>SUM(H1022:H1054)</f>
        <v>9078624</v>
      </c>
      <c r="I1055" t="s">
        <v>685</v>
      </c>
    </row>
    <row r="1056" spans="1:11" x14ac:dyDescent="0.25">
      <c r="H1056" s="14"/>
    </row>
    <row r="1057" spans="1:11" ht="48.75" x14ac:dyDescent="0.25">
      <c r="A1057" s="6" t="s">
        <v>2</v>
      </c>
      <c r="B1057" s="7" t="s">
        <v>3</v>
      </c>
      <c r="C1057" s="6" t="s">
        <v>4</v>
      </c>
      <c r="D1057" s="6" t="s">
        <v>5</v>
      </c>
      <c r="E1057" s="6" t="s">
        <v>6</v>
      </c>
      <c r="F1057" s="6" t="s">
        <v>7</v>
      </c>
      <c r="G1057" s="6" t="s">
        <v>8</v>
      </c>
      <c r="H1057" s="8" t="s">
        <v>9</v>
      </c>
      <c r="I1057" s="9" t="s">
        <v>10</v>
      </c>
      <c r="J1057" s="10" t="s">
        <v>686</v>
      </c>
      <c r="K1057" s="11" t="s">
        <v>12</v>
      </c>
    </row>
    <row r="1058" spans="1:11" x14ac:dyDescent="0.25">
      <c r="A1058">
        <v>2000038968</v>
      </c>
      <c r="B1058" t="s">
        <v>503</v>
      </c>
      <c r="C1058">
        <v>64330</v>
      </c>
      <c r="D1058">
        <v>536919</v>
      </c>
      <c r="E1058" t="s">
        <v>661</v>
      </c>
      <c r="F1058" s="12">
        <v>44874</v>
      </c>
      <c r="G1058" t="s">
        <v>672</v>
      </c>
      <c r="H1058" s="14">
        <v>66257</v>
      </c>
    </row>
    <row r="1059" spans="1:11" x14ac:dyDescent="0.25">
      <c r="A1059">
        <v>2000038921</v>
      </c>
      <c r="B1059" t="s">
        <v>673</v>
      </c>
      <c r="E1059" t="s">
        <v>674</v>
      </c>
      <c r="F1059" s="12">
        <v>44881</v>
      </c>
      <c r="H1059" s="14">
        <v>825203</v>
      </c>
      <c r="K1059" t="s">
        <v>687</v>
      </c>
    </row>
    <row r="1060" spans="1:11" x14ac:dyDescent="0.25">
      <c r="A1060">
        <v>2000038921</v>
      </c>
      <c r="B1060" s="32" t="s">
        <v>673</v>
      </c>
      <c r="E1060" t="s">
        <v>674</v>
      </c>
      <c r="F1060" s="12">
        <v>45008</v>
      </c>
      <c r="H1060" s="14">
        <v>345109</v>
      </c>
    </row>
    <row r="1061" spans="1:11" x14ac:dyDescent="0.25">
      <c r="A1061">
        <v>2000038921</v>
      </c>
      <c r="B1061" s="32" t="s">
        <v>673</v>
      </c>
      <c r="E1061" t="s">
        <v>674</v>
      </c>
      <c r="H1061" s="21">
        <v>803626</v>
      </c>
    </row>
    <row r="1062" spans="1:11" x14ac:dyDescent="0.25">
      <c r="B1062" s="32"/>
      <c r="H1062" s="21"/>
    </row>
    <row r="1063" spans="1:11" ht="15.75" thickBot="1" x14ac:dyDescent="0.3">
      <c r="H1063" s="15"/>
    </row>
    <row r="1064" spans="1:11" x14ac:dyDescent="0.25">
      <c r="F1064" t="s">
        <v>31</v>
      </c>
      <c r="G1064" t="s">
        <v>672</v>
      </c>
      <c r="H1064" s="14">
        <f>SUM(H1058:H1063)</f>
        <v>2040195</v>
      </c>
      <c r="I1064" t="s">
        <v>688</v>
      </c>
    </row>
    <row r="1065" spans="1:11" x14ac:dyDescent="0.25">
      <c r="H1065" s="14"/>
    </row>
    <row r="1066" spans="1:11" ht="60.75" customHeight="1" x14ac:dyDescent="0.25">
      <c r="A1066" s="6" t="s">
        <v>2</v>
      </c>
      <c r="B1066" s="7" t="s">
        <v>3</v>
      </c>
      <c r="C1066" s="6" t="s">
        <v>4</v>
      </c>
      <c r="D1066" s="6" t="s">
        <v>5</v>
      </c>
      <c r="E1066" s="6" t="s">
        <v>6</v>
      </c>
      <c r="F1066" s="6" t="s">
        <v>7</v>
      </c>
      <c r="G1066" s="6" t="s">
        <v>8</v>
      </c>
      <c r="H1066" s="8" t="s">
        <v>9</v>
      </c>
      <c r="I1066" s="9" t="s">
        <v>10</v>
      </c>
      <c r="J1066" s="10" t="s">
        <v>689</v>
      </c>
      <c r="K1066" s="11" t="s">
        <v>12</v>
      </c>
    </row>
    <row r="1067" spans="1:11" x14ac:dyDescent="0.25">
      <c r="A1067">
        <v>2000039079</v>
      </c>
      <c r="B1067" t="s">
        <v>690</v>
      </c>
      <c r="C1067">
        <v>46616</v>
      </c>
      <c r="D1067">
        <v>536704</v>
      </c>
      <c r="E1067" t="s">
        <v>691</v>
      </c>
      <c r="F1067" s="12">
        <v>44749</v>
      </c>
      <c r="G1067" s="13" t="s">
        <v>692</v>
      </c>
      <c r="H1067" s="5">
        <v>175050</v>
      </c>
      <c r="I1067" t="s">
        <v>649</v>
      </c>
    </row>
    <row r="1068" spans="1:11" x14ac:dyDescent="0.25">
      <c r="A1068">
        <v>2000039061</v>
      </c>
      <c r="B1068" t="s">
        <v>693</v>
      </c>
      <c r="E1068" t="s">
        <v>694</v>
      </c>
      <c r="F1068" s="12">
        <v>44749</v>
      </c>
      <c r="H1068" s="5">
        <v>910322</v>
      </c>
    </row>
    <row r="1069" spans="1:11" x14ac:dyDescent="0.25">
      <c r="A1069" s="32">
        <v>2000038992</v>
      </c>
      <c r="B1069" t="s">
        <v>629</v>
      </c>
      <c r="E1069" t="s">
        <v>695</v>
      </c>
      <c r="F1069" s="12">
        <v>44749</v>
      </c>
      <c r="H1069" s="5">
        <v>25400</v>
      </c>
    </row>
    <row r="1070" spans="1:11" x14ac:dyDescent="0.25">
      <c r="A1070">
        <v>2000038924</v>
      </c>
      <c r="B1070" t="s">
        <v>629</v>
      </c>
      <c r="E1070" t="s">
        <v>696</v>
      </c>
      <c r="F1070" s="12">
        <v>44749</v>
      </c>
      <c r="H1070" s="5">
        <v>102046</v>
      </c>
    </row>
    <row r="1071" spans="1:11" x14ac:dyDescent="0.25">
      <c r="A1071">
        <v>2000038920</v>
      </c>
      <c r="B1071" t="s">
        <v>673</v>
      </c>
      <c r="E1071" t="s">
        <v>697</v>
      </c>
      <c r="F1071" s="12">
        <v>44749</v>
      </c>
      <c r="H1071" s="5">
        <v>65092</v>
      </c>
    </row>
    <row r="1072" spans="1:11" x14ac:dyDescent="0.25">
      <c r="A1072">
        <v>2000040529</v>
      </c>
      <c r="B1072" t="s">
        <v>698</v>
      </c>
      <c r="E1072" t="s">
        <v>699</v>
      </c>
      <c r="F1072" s="12">
        <v>44749</v>
      </c>
      <c r="H1072" s="5">
        <v>820363</v>
      </c>
    </row>
    <row r="1073" spans="1:11" x14ac:dyDescent="0.25">
      <c r="A1073">
        <v>2000038908</v>
      </c>
      <c r="B1073" t="s">
        <v>700</v>
      </c>
      <c r="E1073" t="s">
        <v>701</v>
      </c>
      <c r="F1073" s="12">
        <v>44776</v>
      </c>
      <c r="H1073" s="5">
        <v>360879</v>
      </c>
    </row>
    <row r="1074" spans="1:11" x14ac:dyDescent="0.25">
      <c r="A1074">
        <v>2000040529</v>
      </c>
      <c r="B1074" t="s">
        <v>698</v>
      </c>
      <c r="E1074" t="s">
        <v>699</v>
      </c>
      <c r="F1074" s="12">
        <v>44776</v>
      </c>
      <c r="H1074" s="5">
        <v>502526</v>
      </c>
    </row>
    <row r="1075" spans="1:11" x14ac:dyDescent="0.25">
      <c r="A1075">
        <v>2000039061</v>
      </c>
      <c r="B1075" t="s">
        <v>693</v>
      </c>
      <c r="E1075" t="s">
        <v>694</v>
      </c>
      <c r="F1075" s="12">
        <v>44776</v>
      </c>
      <c r="H1075" s="5">
        <v>352177</v>
      </c>
    </row>
    <row r="1076" spans="1:11" x14ac:dyDescent="0.25">
      <c r="A1076">
        <v>2000039106</v>
      </c>
      <c r="B1076" t="s">
        <v>280</v>
      </c>
      <c r="E1076" t="s">
        <v>702</v>
      </c>
      <c r="F1076" s="12">
        <v>44797</v>
      </c>
      <c r="H1076" s="5">
        <v>77923</v>
      </c>
    </row>
    <row r="1077" spans="1:11" x14ac:dyDescent="0.25">
      <c r="A1077">
        <v>2000038920</v>
      </c>
      <c r="B1077" t="s">
        <v>673</v>
      </c>
      <c r="E1077" t="s">
        <v>697</v>
      </c>
      <c r="F1077" s="12">
        <v>44812</v>
      </c>
      <c r="H1077" s="5">
        <v>80935</v>
      </c>
    </row>
    <row r="1078" spans="1:11" x14ac:dyDescent="0.25">
      <c r="A1078">
        <v>2000003956</v>
      </c>
      <c r="B1078" t="s">
        <v>703</v>
      </c>
      <c r="E1078" t="s">
        <v>704</v>
      </c>
      <c r="F1078" s="12">
        <v>44812</v>
      </c>
      <c r="H1078" s="5">
        <v>11640</v>
      </c>
    </row>
    <row r="1079" spans="1:11" x14ac:dyDescent="0.25">
      <c r="A1079">
        <v>2000039065</v>
      </c>
      <c r="B1079" t="s">
        <v>601</v>
      </c>
      <c r="E1079" t="s">
        <v>705</v>
      </c>
      <c r="F1079" s="12">
        <v>44825</v>
      </c>
      <c r="H1079" s="5">
        <v>1158091</v>
      </c>
    </row>
    <row r="1080" spans="1:11" x14ac:dyDescent="0.25">
      <c r="A1080">
        <v>2000038908</v>
      </c>
      <c r="B1080" t="s">
        <v>700</v>
      </c>
      <c r="E1080" t="s">
        <v>701</v>
      </c>
      <c r="F1080" s="12">
        <v>44839</v>
      </c>
      <c r="H1080" s="5">
        <v>127910</v>
      </c>
    </row>
    <row r="1081" spans="1:11" x14ac:dyDescent="0.25">
      <c r="A1081">
        <v>2000040529</v>
      </c>
      <c r="B1081" t="s">
        <v>698</v>
      </c>
      <c r="E1081" t="s">
        <v>699</v>
      </c>
      <c r="F1081" s="12">
        <v>44839</v>
      </c>
      <c r="H1081" s="5">
        <v>429570</v>
      </c>
    </row>
    <row r="1082" spans="1:11" x14ac:dyDescent="0.25">
      <c r="A1082">
        <v>2000039063</v>
      </c>
      <c r="B1082" t="s">
        <v>706</v>
      </c>
      <c r="E1082" t="s">
        <v>707</v>
      </c>
      <c r="F1082" s="12">
        <v>44839</v>
      </c>
      <c r="H1082" s="5">
        <v>38311</v>
      </c>
    </row>
    <row r="1083" spans="1:11" ht="15.75" thickBot="1" x14ac:dyDescent="0.3">
      <c r="A1083">
        <v>2000039074</v>
      </c>
      <c r="B1083" t="s">
        <v>388</v>
      </c>
      <c r="E1083" t="s">
        <v>708</v>
      </c>
      <c r="F1083" s="12">
        <v>44839</v>
      </c>
      <c r="H1083" s="15">
        <v>873578</v>
      </c>
      <c r="K1083" t="s">
        <v>668</v>
      </c>
    </row>
    <row r="1084" spans="1:11" x14ac:dyDescent="0.25">
      <c r="F1084" s="16" t="s">
        <v>31</v>
      </c>
      <c r="G1084" s="16" t="s">
        <v>692</v>
      </c>
      <c r="H1084" s="19">
        <f>SUM(H1067:H1083)</f>
        <v>6111813</v>
      </c>
      <c r="I1084" s="16" t="s">
        <v>649</v>
      </c>
      <c r="J1084" s="20" t="s">
        <v>33</v>
      </c>
    </row>
    <row r="1086" spans="1:11" ht="48.75" x14ac:dyDescent="0.25">
      <c r="A1086" s="6" t="s">
        <v>2</v>
      </c>
      <c r="B1086" s="7" t="s">
        <v>3</v>
      </c>
      <c r="C1086" s="6" t="s">
        <v>4</v>
      </c>
      <c r="D1086" s="6" t="s">
        <v>5</v>
      </c>
      <c r="E1086" s="6" t="s">
        <v>6</v>
      </c>
      <c r="F1086" s="6" t="s">
        <v>7</v>
      </c>
      <c r="G1086" s="6" t="s">
        <v>8</v>
      </c>
      <c r="H1086" s="8" t="s">
        <v>9</v>
      </c>
      <c r="I1086" s="9" t="s">
        <v>10</v>
      </c>
      <c r="J1086" s="10" t="s">
        <v>709</v>
      </c>
      <c r="K1086" s="11" t="s">
        <v>12</v>
      </c>
    </row>
    <row r="1087" spans="1:11" ht="16.149999999999999" customHeight="1" x14ac:dyDescent="0.25">
      <c r="A1087">
        <v>2000039079</v>
      </c>
      <c r="B1087" t="s">
        <v>690</v>
      </c>
      <c r="C1087">
        <v>46616</v>
      </c>
      <c r="D1087">
        <v>536919</v>
      </c>
      <c r="E1087" t="s">
        <v>691</v>
      </c>
      <c r="F1087" s="12">
        <v>44749</v>
      </c>
      <c r="G1087" t="s">
        <v>692</v>
      </c>
      <c r="H1087" s="5">
        <v>39647</v>
      </c>
      <c r="I1087" t="s">
        <v>670</v>
      </c>
    </row>
    <row r="1088" spans="1:11" x14ac:dyDescent="0.25">
      <c r="A1088" s="32">
        <v>2000038992</v>
      </c>
      <c r="B1088" t="s">
        <v>629</v>
      </c>
      <c r="E1088" t="s">
        <v>695</v>
      </c>
      <c r="F1088" s="12">
        <v>44749</v>
      </c>
      <c r="H1088" s="5">
        <v>25399</v>
      </c>
    </row>
    <row r="1089" spans="1:11" x14ac:dyDescent="0.25">
      <c r="A1089">
        <v>2000038924</v>
      </c>
      <c r="B1089" t="s">
        <v>629</v>
      </c>
      <c r="E1089" t="s">
        <v>696</v>
      </c>
      <c r="F1089" s="12">
        <v>44749</v>
      </c>
      <c r="H1089" s="21">
        <v>78410</v>
      </c>
    </row>
    <row r="1090" spans="1:11" x14ac:dyDescent="0.25">
      <c r="A1090">
        <v>2000038920</v>
      </c>
      <c r="B1090" t="s">
        <v>673</v>
      </c>
      <c r="E1090" t="s">
        <v>697</v>
      </c>
      <c r="F1090" s="12">
        <v>44749</v>
      </c>
      <c r="H1090" s="21">
        <v>21698</v>
      </c>
    </row>
    <row r="1091" spans="1:11" x14ac:dyDescent="0.25">
      <c r="A1091">
        <v>2000039212</v>
      </c>
      <c r="B1091" t="s">
        <v>629</v>
      </c>
      <c r="E1091" t="s">
        <v>710</v>
      </c>
      <c r="F1091" s="12">
        <v>44762</v>
      </c>
      <c r="H1091" s="21">
        <v>16450</v>
      </c>
    </row>
    <row r="1092" spans="1:11" x14ac:dyDescent="0.25">
      <c r="A1092">
        <v>2000039037</v>
      </c>
      <c r="B1092" t="s">
        <v>254</v>
      </c>
      <c r="E1092" t="s">
        <v>711</v>
      </c>
      <c r="F1092" s="12">
        <v>44762</v>
      </c>
      <c r="H1092" s="21">
        <v>155385</v>
      </c>
    </row>
    <row r="1093" spans="1:11" x14ac:dyDescent="0.25">
      <c r="A1093">
        <v>2000003956</v>
      </c>
      <c r="B1093" t="s">
        <v>703</v>
      </c>
      <c r="E1093" t="s">
        <v>704</v>
      </c>
      <c r="F1093" s="12">
        <v>44812</v>
      </c>
      <c r="H1093" s="21">
        <v>34921</v>
      </c>
    </row>
    <row r="1094" spans="1:11" ht="14.25" customHeight="1" x14ac:dyDescent="0.25">
      <c r="A1094">
        <v>2000038920</v>
      </c>
      <c r="B1094" t="s">
        <v>673</v>
      </c>
      <c r="E1094" t="s">
        <v>697</v>
      </c>
      <c r="F1094" s="12">
        <v>44812</v>
      </c>
      <c r="H1094" s="21">
        <v>26978</v>
      </c>
    </row>
    <row r="1095" spans="1:11" x14ac:dyDescent="0.25">
      <c r="A1095">
        <v>2000039036</v>
      </c>
      <c r="B1095" t="s">
        <v>79</v>
      </c>
      <c r="E1095" t="s">
        <v>712</v>
      </c>
      <c r="F1095" s="12">
        <v>44825</v>
      </c>
      <c r="H1095" s="21">
        <v>100334</v>
      </c>
    </row>
    <row r="1096" spans="1:11" x14ac:dyDescent="0.25">
      <c r="A1096">
        <v>2000039037</v>
      </c>
      <c r="B1096" t="s">
        <v>254</v>
      </c>
      <c r="E1096" t="s">
        <v>711</v>
      </c>
      <c r="F1096" s="12">
        <v>44825</v>
      </c>
      <c r="H1096" s="14">
        <v>153039</v>
      </c>
    </row>
    <row r="1097" spans="1:11" ht="15.75" thickBot="1" x14ac:dyDescent="0.3">
      <c r="A1097">
        <v>2000039063</v>
      </c>
      <c r="B1097" t="s">
        <v>706</v>
      </c>
      <c r="E1097" t="s">
        <v>707</v>
      </c>
      <c r="F1097" s="12">
        <v>44839</v>
      </c>
      <c r="H1097" s="15">
        <v>114935</v>
      </c>
      <c r="K1097" t="s">
        <v>668</v>
      </c>
    </row>
    <row r="1098" spans="1:11" x14ac:dyDescent="0.25">
      <c r="F1098" s="16" t="s">
        <v>31</v>
      </c>
      <c r="G1098" s="16" t="s">
        <v>692</v>
      </c>
      <c r="H1098" s="19">
        <f>SUM(H1087:H1097)</f>
        <v>767196</v>
      </c>
      <c r="I1098" s="16" t="s">
        <v>670</v>
      </c>
      <c r="J1098" s="20" t="s">
        <v>33</v>
      </c>
    </row>
    <row r="1100" spans="1:11" ht="48.75" x14ac:dyDescent="0.25">
      <c r="A1100" s="6" t="s">
        <v>2</v>
      </c>
      <c r="B1100" s="7" t="s">
        <v>3</v>
      </c>
      <c r="C1100" s="6" t="s">
        <v>4</v>
      </c>
      <c r="D1100" s="6" t="s">
        <v>5</v>
      </c>
      <c r="E1100" s="6" t="s">
        <v>6</v>
      </c>
      <c r="F1100" s="6" t="s">
        <v>7</v>
      </c>
      <c r="G1100" s="6" t="s">
        <v>8</v>
      </c>
      <c r="H1100" s="8" t="s">
        <v>9</v>
      </c>
      <c r="I1100" s="9" t="s">
        <v>10</v>
      </c>
      <c r="J1100" s="10" t="s">
        <v>713</v>
      </c>
      <c r="K1100" s="11" t="s">
        <v>12</v>
      </c>
    </row>
    <row r="1101" spans="1:11" x14ac:dyDescent="0.25">
      <c r="A1101">
        <v>2000039061</v>
      </c>
      <c r="B1101" t="s">
        <v>714</v>
      </c>
      <c r="C1101">
        <v>64331</v>
      </c>
      <c r="D1101">
        <v>536704</v>
      </c>
      <c r="E1101" t="s">
        <v>694</v>
      </c>
      <c r="F1101" s="12">
        <v>44874</v>
      </c>
      <c r="G1101" t="s">
        <v>715</v>
      </c>
      <c r="H1101" s="5">
        <v>127008</v>
      </c>
    </row>
    <row r="1102" spans="1:11" x14ac:dyDescent="0.25">
      <c r="A1102">
        <v>2000039079</v>
      </c>
      <c r="B1102" t="s">
        <v>690</v>
      </c>
      <c r="E1102" t="s">
        <v>691</v>
      </c>
      <c r="F1102" s="12">
        <v>44874</v>
      </c>
      <c r="H1102" s="5">
        <v>109217</v>
      </c>
    </row>
    <row r="1103" spans="1:11" x14ac:dyDescent="0.25">
      <c r="A1103">
        <v>2000039074</v>
      </c>
      <c r="B1103" t="s">
        <v>388</v>
      </c>
      <c r="E1103" t="s">
        <v>708</v>
      </c>
      <c r="F1103" s="12">
        <v>44874</v>
      </c>
      <c r="H1103" s="5">
        <v>1026707</v>
      </c>
    </row>
    <row r="1104" spans="1:11" x14ac:dyDescent="0.25">
      <c r="A1104">
        <v>2000038908</v>
      </c>
      <c r="B1104" t="s">
        <v>700</v>
      </c>
      <c r="E1104" t="s">
        <v>701</v>
      </c>
      <c r="F1104" s="12">
        <v>44874</v>
      </c>
      <c r="H1104" s="5">
        <v>652646</v>
      </c>
    </row>
    <row r="1105" spans="1:11" x14ac:dyDescent="0.25">
      <c r="A1105">
        <v>2000040529</v>
      </c>
      <c r="B1105" t="s">
        <v>698</v>
      </c>
      <c r="E1105" t="s">
        <v>699</v>
      </c>
      <c r="F1105" s="12">
        <v>44874</v>
      </c>
      <c r="H1105" s="5">
        <v>422883</v>
      </c>
    </row>
    <row r="1106" spans="1:11" x14ac:dyDescent="0.25">
      <c r="A1106">
        <v>2000039061</v>
      </c>
      <c r="B1106" t="s">
        <v>714</v>
      </c>
      <c r="E1106" t="s">
        <v>694</v>
      </c>
      <c r="F1106" s="12">
        <v>44874</v>
      </c>
      <c r="H1106" s="5">
        <v>100361</v>
      </c>
    </row>
    <row r="1107" spans="1:11" x14ac:dyDescent="0.25">
      <c r="A1107">
        <v>2000039001</v>
      </c>
      <c r="B1107" t="s">
        <v>182</v>
      </c>
      <c r="E1107" t="s">
        <v>716</v>
      </c>
      <c r="F1107" s="12">
        <v>44881</v>
      </c>
      <c r="H1107" s="5">
        <v>228597</v>
      </c>
    </row>
    <row r="1108" spans="1:11" x14ac:dyDescent="0.25">
      <c r="A1108">
        <v>2000038997</v>
      </c>
      <c r="B1108" t="s">
        <v>630</v>
      </c>
      <c r="E1108" t="s">
        <v>717</v>
      </c>
      <c r="F1108" s="12">
        <v>44881</v>
      </c>
      <c r="H1108" s="5">
        <v>606572</v>
      </c>
    </row>
    <row r="1109" spans="1:11" x14ac:dyDescent="0.25">
      <c r="A1109">
        <v>2000039065</v>
      </c>
      <c r="B1109" t="s">
        <v>601</v>
      </c>
      <c r="E1109" t="s">
        <v>705</v>
      </c>
      <c r="F1109" s="12">
        <v>44893</v>
      </c>
      <c r="H1109" s="5">
        <v>215269</v>
      </c>
    </row>
    <row r="1110" spans="1:11" x14ac:dyDescent="0.25">
      <c r="A1110">
        <v>2000038940</v>
      </c>
      <c r="B1110" t="s">
        <v>718</v>
      </c>
      <c r="E1110" t="s">
        <v>719</v>
      </c>
      <c r="F1110" s="12">
        <v>44902</v>
      </c>
      <c r="H1110" s="5">
        <v>4128</v>
      </c>
    </row>
    <row r="1111" spans="1:11" x14ac:dyDescent="0.25">
      <c r="A1111">
        <v>2000038998</v>
      </c>
      <c r="B1111" t="s">
        <v>629</v>
      </c>
      <c r="E1111" t="s">
        <v>720</v>
      </c>
      <c r="F1111" s="12">
        <v>44902</v>
      </c>
      <c r="H1111" s="5">
        <v>20458</v>
      </c>
    </row>
    <row r="1112" spans="1:11" x14ac:dyDescent="0.25">
      <c r="A1112">
        <v>2000039061</v>
      </c>
      <c r="B1112" t="s">
        <v>721</v>
      </c>
      <c r="E1112" t="s">
        <v>694</v>
      </c>
      <c r="F1112" s="12">
        <v>44916</v>
      </c>
      <c r="H1112" s="5">
        <v>204241</v>
      </c>
    </row>
    <row r="1113" spans="1:11" x14ac:dyDescent="0.25">
      <c r="A1113">
        <v>2000040417</v>
      </c>
      <c r="B1113" t="s">
        <v>722</v>
      </c>
      <c r="E1113" t="s">
        <v>723</v>
      </c>
      <c r="F1113" s="12">
        <v>44916</v>
      </c>
      <c r="H1113" s="5">
        <v>30872</v>
      </c>
      <c r="I1113" s="38">
        <v>3748959</v>
      </c>
      <c r="K1113" t="s">
        <v>102</v>
      </c>
    </row>
    <row r="1114" spans="1:11" x14ac:dyDescent="0.25">
      <c r="A1114">
        <v>2000039062</v>
      </c>
      <c r="B1114" t="s">
        <v>724</v>
      </c>
      <c r="E1114" t="s">
        <v>725</v>
      </c>
      <c r="F1114" s="12">
        <v>44931</v>
      </c>
      <c r="H1114" s="5">
        <v>350717</v>
      </c>
      <c r="I1114" s="38">
        <v>4099676</v>
      </c>
      <c r="K1114" t="s">
        <v>103</v>
      </c>
    </row>
    <row r="1115" spans="1:11" x14ac:dyDescent="0.25">
      <c r="A1115">
        <v>2000039069</v>
      </c>
      <c r="B1115" t="s">
        <v>726</v>
      </c>
      <c r="E1115" t="s">
        <v>727</v>
      </c>
      <c r="F1115" s="12">
        <v>44937</v>
      </c>
      <c r="H1115" s="5">
        <v>607594</v>
      </c>
    </row>
    <row r="1116" spans="1:11" x14ac:dyDescent="0.25">
      <c r="A1116">
        <v>2000039066</v>
      </c>
      <c r="B1116" t="s">
        <v>70</v>
      </c>
      <c r="E1116" t="s">
        <v>728</v>
      </c>
      <c r="F1116" s="12">
        <v>44945</v>
      </c>
      <c r="H1116" s="5">
        <v>40234</v>
      </c>
    </row>
    <row r="1117" spans="1:11" x14ac:dyDescent="0.25">
      <c r="A1117">
        <v>2000039063</v>
      </c>
      <c r="B1117" t="s">
        <v>706</v>
      </c>
      <c r="E1117" t="s">
        <v>707</v>
      </c>
      <c r="F1117" s="12">
        <v>44951</v>
      </c>
      <c r="H1117" s="5">
        <v>35909</v>
      </c>
      <c r="I1117" s="38">
        <v>4783413</v>
      </c>
      <c r="K1117" t="s">
        <v>286</v>
      </c>
    </row>
    <row r="1118" spans="1:11" x14ac:dyDescent="0.25">
      <c r="A1118">
        <v>2000039063</v>
      </c>
      <c r="B1118" t="s">
        <v>706</v>
      </c>
      <c r="E1118" t="s">
        <v>707</v>
      </c>
      <c r="F1118" s="12">
        <v>45008</v>
      </c>
      <c r="H1118" s="5">
        <v>900</v>
      </c>
    </row>
    <row r="1119" spans="1:11" x14ac:dyDescent="0.25">
      <c r="A1119">
        <v>2000040529</v>
      </c>
      <c r="B1119" t="s">
        <v>698</v>
      </c>
      <c r="E1119" t="s">
        <v>699</v>
      </c>
      <c r="F1119" s="12">
        <v>45008</v>
      </c>
      <c r="H1119" s="5">
        <v>87996</v>
      </c>
    </row>
    <row r="1120" spans="1:11" x14ac:dyDescent="0.25">
      <c r="A1120">
        <v>2000039001</v>
      </c>
      <c r="B1120" t="s">
        <v>182</v>
      </c>
      <c r="E1120" t="s">
        <v>716</v>
      </c>
      <c r="F1120" s="12">
        <v>45008</v>
      </c>
      <c r="H1120" s="5">
        <v>28735</v>
      </c>
    </row>
    <row r="1121" spans="1:11" x14ac:dyDescent="0.25">
      <c r="A1121">
        <v>2000039067</v>
      </c>
      <c r="B1121" t="s">
        <v>729</v>
      </c>
      <c r="E1121" t="s">
        <v>730</v>
      </c>
      <c r="F1121" s="12">
        <v>45021</v>
      </c>
      <c r="H1121" s="5">
        <v>5000</v>
      </c>
      <c r="I1121" s="30">
        <v>4906044</v>
      </c>
    </row>
    <row r="1122" spans="1:11" x14ac:dyDescent="0.25">
      <c r="A1122">
        <v>2000039063</v>
      </c>
      <c r="B1122" t="s">
        <v>706</v>
      </c>
      <c r="E1122" t="s">
        <v>707</v>
      </c>
      <c r="F1122" s="12">
        <v>45070</v>
      </c>
      <c r="H1122" s="5">
        <v>24831</v>
      </c>
    </row>
    <row r="1123" spans="1:11" x14ac:dyDescent="0.25">
      <c r="A1123">
        <v>2000039066</v>
      </c>
      <c r="B1123" t="s">
        <v>70</v>
      </c>
      <c r="E1123" t="s">
        <v>728</v>
      </c>
      <c r="F1123" s="12">
        <v>45070</v>
      </c>
      <c r="H1123" s="5">
        <v>115124</v>
      </c>
      <c r="I1123" s="30"/>
    </row>
    <row r="1124" spans="1:11" x14ac:dyDescent="0.25">
      <c r="A1124">
        <v>2000039065</v>
      </c>
      <c r="B1124" t="s">
        <v>601</v>
      </c>
      <c r="E1124" t="s">
        <v>705</v>
      </c>
      <c r="F1124" s="12">
        <v>45078</v>
      </c>
      <c r="H1124" s="5">
        <v>16769</v>
      </c>
      <c r="I1124" s="30">
        <v>5062768</v>
      </c>
      <c r="K1124" t="s">
        <v>151</v>
      </c>
    </row>
    <row r="1125" spans="1:11" ht="15.75" thickBot="1" x14ac:dyDescent="0.3">
      <c r="H1125" s="15"/>
    </row>
    <row r="1126" spans="1:11" x14ac:dyDescent="0.25">
      <c r="F1126" s="16" t="s">
        <v>31</v>
      </c>
      <c r="G1126" s="16" t="s">
        <v>715</v>
      </c>
      <c r="H1126" s="19">
        <f>SUM(H1101:H1125)</f>
        <v>5062768</v>
      </c>
      <c r="I1126" s="16" t="s">
        <v>685</v>
      </c>
      <c r="J1126" s="20" t="s">
        <v>33</v>
      </c>
      <c r="K1126" t="s">
        <v>151</v>
      </c>
    </row>
    <row r="1128" spans="1:11" ht="48.75" x14ac:dyDescent="0.25">
      <c r="A1128" s="6" t="s">
        <v>2</v>
      </c>
      <c r="B1128" s="7" t="s">
        <v>3</v>
      </c>
      <c r="C1128" s="6" t="s">
        <v>4</v>
      </c>
      <c r="D1128" s="6" t="s">
        <v>5</v>
      </c>
      <c r="E1128" s="6" t="s">
        <v>6</v>
      </c>
      <c r="F1128" s="6" t="s">
        <v>7</v>
      </c>
      <c r="G1128" s="6" t="s">
        <v>8</v>
      </c>
      <c r="H1128" s="8" t="s">
        <v>9</v>
      </c>
      <c r="I1128" s="9" t="s">
        <v>10</v>
      </c>
      <c r="J1128" s="10" t="s">
        <v>731</v>
      </c>
      <c r="K1128" s="11" t="s">
        <v>12</v>
      </c>
    </row>
    <row r="1129" spans="1:11" x14ac:dyDescent="0.25">
      <c r="A1129">
        <v>2000038940</v>
      </c>
      <c r="B1129" t="s">
        <v>718</v>
      </c>
      <c r="C1129">
        <v>64331</v>
      </c>
      <c r="D1129">
        <v>536919</v>
      </c>
      <c r="E1129" t="s">
        <v>719</v>
      </c>
      <c r="F1129" s="12">
        <v>44902</v>
      </c>
      <c r="G1129" t="s">
        <v>715</v>
      </c>
      <c r="H1129" s="5">
        <v>12385</v>
      </c>
    </row>
    <row r="1130" spans="1:11" x14ac:dyDescent="0.25">
      <c r="A1130">
        <v>2000039037</v>
      </c>
      <c r="B1130" t="s">
        <v>254</v>
      </c>
      <c r="E1130" t="s">
        <v>711</v>
      </c>
      <c r="F1130" s="12">
        <v>44902</v>
      </c>
      <c r="H1130" s="5">
        <v>193212</v>
      </c>
    </row>
    <row r="1131" spans="1:11" x14ac:dyDescent="0.25">
      <c r="A1131">
        <v>2000038998</v>
      </c>
      <c r="B1131" t="s">
        <v>629</v>
      </c>
      <c r="E1131" t="s">
        <v>720</v>
      </c>
      <c r="F1131" s="12">
        <v>44902</v>
      </c>
      <c r="H1131" s="5">
        <v>20458</v>
      </c>
      <c r="K1131" t="s">
        <v>498</v>
      </c>
    </row>
    <row r="1132" spans="1:11" x14ac:dyDescent="0.25">
      <c r="A1132">
        <v>2000040417</v>
      </c>
      <c r="B1132" t="s">
        <v>722</v>
      </c>
      <c r="E1132" t="s">
        <v>723</v>
      </c>
      <c r="F1132" s="12">
        <v>44916</v>
      </c>
      <c r="H1132" s="5">
        <v>92617</v>
      </c>
      <c r="I1132" s="38">
        <v>318672</v>
      </c>
      <c r="K1132" t="s">
        <v>102</v>
      </c>
    </row>
    <row r="1133" spans="1:11" x14ac:dyDescent="0.25">
      <c r="A1133">
        <v>2000039037</v>
      </c>
      <c r="B1133" t="s">
        <v>254</v>
      </c>
      <c r="E1133" t="s">
        <v>711</v>
      </c>
      <c r="F1133" s="12">
        <v>44937</v>
      </c>
      <c r="H1133" s="5">
        <v>149969</v>
      </c>
    </row>
    <row r="1134" spans="1:11" x14ac:dyDescent="0.25">
      <c r="A1134">
        <v>2000039066</v>
      </c>
      <c r="B1134" t="s">
        <v>70</v>
      </c>
      <c r="E1134" t="s">
        <v>728</v>
      </c>
      <c r="F1134" s="12">
        <v>44945</v>
      </c>
      <c r="H1134" s="5">
        <v>40235</v>
      </c>
      <c r="I1134" s="38"/>
    </row>
    <row r="1135" spans="1:11" x14ac:dyDescent="0.25">
      <c r="A1135">
        <v>2000039037</v>
      </c>
      <c r="B1135" t="s">
        <v>254</v>
      </c>
      <c r="E1135" t="s">
        <v>711</v>
      </c>
      <c r="F1135" s="12">
        <v>44951</v>
      </c>
      <c r="H1135" s="5">
        <v>112506</v>
      </c>
      <c r="I1135" s="38"/>
    </row>
    <row r="1136" spans="1:11" x14ac:dyDescent="0.25">
      <c r="A1136">
        <v>2000039063</v>
      </c>
      <c r="B1136" t="s">
        <v>706</v>
      </c>
      <c r="E1136" t="s">
        <v>707</v>
      </c>
      <c r="F1136" s="12">
        <v>44951</v>
      </c>
      <c r="H1136" s="5">
        <v>107727</v>
      </c>
      <c r="I1136" s="38">
        <v>729109</v>
      </c>
      <c r="K1136" t="s">
        <v>286</v>
      </c>
    </row>
    <row r="1137" spans="1:11" x14ac:dyDescent="0.25">
      <c r="A1137">
        <v>2000039063</v>
      </c>
      <c r="B1137" t="s">
        <v>706</v>
      </c>
      <c r="E1137" t="s">
        <v>707</v>
      </c>
      <c r="F1137" s="12">
        <v>45008</v>
      </c>
      <c r="H1137" s="5">
        <v>2699</v>
      </c>
      <c r="I1137" s="38"/>
    </row>
    <row r="1138" spans="1:11" x14ac:dyDescent="0.25">
      <c r="A1138">
        <v>2000039063</v>
      </c>
      <c r="B1138" t="s">
        <v>706</v>
      </c>
      <c r="E1138" t="s">
        <v>707</v>
      </c>
      <c r="F1138" s="12">
        <v>45070</v>
      </c>
      <c r="H1138" s="5">
        <v>74494</v>
      </c>
      <c r="I1138" s="38"/>
    </row>
    <row r="1139" spans="1:11" x14ac:dyDescent="0.25">
      <c r="A1139">
        <v>2000039066</v>
      </c>
      <c r="B1139" t="s">
        <v>70</v>
      </c>
      <c r="E1139" t="s">
        <v>728</v>
      </c>
      <c r="F1139" s="12">
        <v>45070</v>
      </c>
      <c r="H1139" s="5">
        <v>115125</v>
      </c>
      <c r="I1139" s="38">
        <v>921427</v>
      </c>
      <c r="K1139" t="s">
        <v>150</v>
      </c>
    </row>
    <row r="1140" spans="1:11" x14ac:dyDescent="0.25">
      <c r="A1140">
        <v>2000039037</v>
      </c>
      <c r="B1140" t="s">
        <v>254</v>
      </c>
      <c r="E1140" t="s">
        <v>711</v>
      </c>
      <c r="F1140" s="12">
        <v>45078</v>
      </c>
      <c r="H1140" s="5">
        <v>66270</v>
      </c>
      <c r="I1140" s="38">
        <v>987697</v>
      </c>
      <c r="K1140" t="s">
        <v>151</v>
      </c>
    </row>
    <row r="1141" spans="1:11" ht="15.75" thickBot="1" x14ac:dyDescent="0.3">
      <c r="H1141" s="15"/>
    </row>
    <row r="1142" spans="1:11" x14ac:dyDescent="0.25">
      <c r="F1142" s="16" t="s">
        <v>31</v>
      </c>
      <c r="G1142" s="16" t="s">
        <v>715</v>
      </c>
      <c r="H1142" s="18">
        <f>SUM(H1129:H1141)</f>
        <v>987697</v>
      </c>
      <c r="I1142" s="16" t="s">
        <v>688</v>
      </c>
      <c r="J1142" s="20" t="s">
        <v>33</v>
      </c>
      <c r="K1142" t="s">
        <v>151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House, Jennifer P</dc:creator>
  <cp:lastModifiedBy>James Burke</cp:lastModifiedBy>
  <dcterms:created xsi:type="dcterms:W3CDTF">2023-08-02T12:45:38Z</dcterms:created>
  <dcterms:modified xsi:type="dcterms:W3CDTF">2023-08-03T16:46:46Z</dcterms:modified>
</cp:coreProperties>
</file>