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\Water_Infrastructure\Data\Staff\Jennifer (JP)\Database Systems\SAP - YR End Rpts\FY 20-21 year end reports\"/>
    </mc:Choice>
  </mc:AlternateContent>
  <xr:revisionPtr revIDLastSave="0" documentId="13_ncr:1_{97C2B557-DDED-4306-8A22-FC9AE499489D}" xr6:coauthVersionLast="47" xr6:coauthVersionMax="47" xr10:uidLastSave="{00000000-0000-0000-0000-000000000000}"/>
  <bookViews>
    <workbookView xWindow="3735" yWindow="1575" windowWidth="22200" windowHeight="12735" xr2:uid="{00000000-000D-0000-FFFF-FFFF00000000}"/>
  </bookViews>
  <sheets>
    <sheet name=" Disb FY20-21" sheetId="1" r:id="rId1"/>
  </sheets>
  <definedNames>
    <definedName name="_xlnm._FilterDatabase" localSheetId="0" hidden="1">' Disb FY20-21'!$A$547:$K$708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6" i="1" l="1"/>
  <c r="H709" i="1"/>
  <c r="H502" i="1" l="1"/>
  <c r="H410" i="1"/>
  <c r="H514" i="1"/>
  <c r="H335" i="1"/>
  <c r="H178" i="1" l="1"/>
  <c r="H266" i="1"/>
  <c r="H534" i="1"/>
  <c r="H1214" i="1" l="1"/>
  <c r="J806" i="1"/>
  <c r="J709" i="1"/>
  <c r="H528" i="1"/>
  <c r="H1010" i="1" l="1"/>
  <c r="H945" i="1"/>
  <c r="H545" i="1" l="1"/>
  <c r="H12" i="1" l="1"/>
  <c r="H28" i="1"/>
  <c r="H45" i="1"/>
  <c r="H321" i="1" l="1"/>
  <c r="H285" i="1"/>
  <c r="H76" i="1"/>
  <c r="H240" i="1"/>
  <c r="H713" i="1" l="1"/>
  <c r="H289" i="1" l="1"/>
  <c r="H1134" i="1"/>
</calcChain>
</file>

<file path=xl/sharedStrings.xml><?xml version="1.0" encoding="utf-8"?>
<sst xmlns="http://schemas.openxmlformats.org/spreadsheetml/2006/main" count="3147" uniqueCount="607">
  <si>
    <t>Long Project and Recipient Desc</t>
  </si>
  <si>
    <t>Project Account Budget Code Desc</t>
  </si>
  <si>
    <t>Project Account GL Account</t>
  </si>
  <si>
    <t>Long Project Account Desc</t>
  </si>
  <si>
    <t>Transaction Time</t>
  </si>
  <si>
    <t>Disbursements  For a Date Range By Gl Center</t>
  </si>
  <si>
    <t>Project Account GL Center</t>
  </si>
  <si>
    <t>Transaction Amount</t>
  </si>
  <si>
    <t>146046022013</t>
  </si>
  <si>
    <t>FY 20-21</t>
  </si>
  <si>
    <t>146046022014</t>
  </si>
  <si>
    <t>146046022015</t>
  </si>
  <si>
    <t>146046022018</t>
  </si>
  <si>
    <t>146046022017</t>
  </si>
  <si>
    <t>146046022016</t>
  </si>
  <si>
    <t>14604604</t>
  </si>
  <si>
    <t>146046022019</t>
  </si>
  <si>
    <t>Total</t>
  </si>
  <si>
    <t>Town of Eden</t>
  </si>
  <si>
    <t>City of Elizabeth City</t>
  </si>
  <si>
    <t>Town of Hoffman</t>
  </si>
  <si>
    <t>13-I-3068</t>
  </si>
  <si>
    <t>Town of Troy</t>
  </si>
  <si>
    <t>Town of Garland</t>
  </si>
  <si>
    <t>Town of Plymouth</t>
  </si>
  <si>
    <t>Town of Bakersville</t>
  </si>
  <si>
    <t>Town of Yanceyville</t>
  </si>
  <si>
    <t>Town of Robbins</t>
  </si>
  <si>
    <t>.</t>
  </si>
  <si>
    <t>Town of Greenevers</t>
  </si>
  <si>
    <t>Town of Roper</t>
  </si>
  <si>
    <t>Town of Murphy</t>
  </si>
  <si>
    <t>Greene County</t>
  </si>
  <si>
    <t>City of High Shoals</t>
  </si>
  <si>
    <t>County of Johnston</t>
  </si>
  <si>
    <t>City of Mount Airy</t>
  </si>
  <si>
    <t>Town of Fairbluff</t>
  </si>
  <si>
    <t>Town of Stoneville</t>
  </si>
  <si>
    <t>Town of Burnsville</t>
  </si>
  <si>
    <t>Town of Columbia</t>
  </si>
  <si>
    <t>Town of Biscoe</t>
  </si>
  <si>
    <t>Town of Dublin</t>
  </si>
  <si>
    <t>Townof Biscoe</t>
  </si>
  <si>
    <t>City of Laurinburg</t>
  </si>
  <si>
    <t>Town of Dubin</t>
  </si>
  <si>
    <t>Town of Liberty</t>
  </si>
  <si>
    <t>Town of Jonesville</t>
  </si>
  <si>
    <t>Town of Whitakers</t>
  </si>
  <si>
    <t>Town of Goldston</t>
  </si>
  <si>
    <t>Town of Red Spring</t>
  </si>
  <si>
    <t>Town of Farmville</t>
  </si>
  <si>
    <t>Town of Aulander</t>
  </si>
  <si>
    <t>Town of East Spence</t>
  </si>
  <si>
    <t>Town of Vass</t>
  </si>
  <si>
    <t>City of High Shoal</t>
  </si>
  <si>
    <t>Alexander County</t>
  </si>
  <si>
    <t>Columbus County</t>
  </si>
  <si>
    <t>Town of Parmele</t>
  </si>
  <si>
    <t>Yadkin Valley Sewer</t>
  </si>
  <si>
    <t>Yancey County Finance</t>
  </si>
  <si>
    <t>Harnett County Finance</t>
  </si>
  <si>
    <t>Town of Pink Hill</t>
  </si>
  <si>
    <t>Town of Pilot Mountain</t>
  </si>
  <si>
    <t>Town of Aurora</t>
  </si>
  <si>
    <t>Cleveland County</t>
  </si>
  <si>
    <t>Bertie County Water</t>
  </si>
  <si>
    <t>Town of Chadbourn</t>
  </si>
  <si>
    <t>City of Claremont</t>
  </si>
  <si>
    <t>Town of Carthage</t>
  </si>
  <si>
    <t>Davie County Finance</t>
  </si>
  <si>
    <t xml:space="preserve">Bertie County   </t>
  </si>
  <si>
    <t>Montgomery County</t>
  </si>
  <si>
    <t>Town of Brunswick</t>
  </si>
  <si>
    <t>Town of Boonville</t>
  </si>
  <si>
    <t>Burke County Finance</t>
  </si>
  <si>
    <t>Town of Tabor City</t>
  </si>
  <si>
    <t>City of Gastonia</t>
  </si>
  <si>
    <t>Town of Marshville</t>
  </si>
  <si>
    <t>Town of Saratoga</t>
  </si>
  <si>
    <t>16-I-2926</t>
  </si>
  <si>
    <t>15-I-3085</t>
  </si>
  <si>
    <t>14-I-3084</t>
  </si>
  <si>
    <t>13-I-2622</t>
  </si>
  <si>
    <t>14-I-3041</t>
  </si>
  <si>
    <t>14-I-3067</t>
  </si>
  <si>
    <t>15-I-3047</t>
  </si>
  <si>
    <t>15-I-2760</t>
  </si>
  <si>
    <t>16-I-2930</t>
  </si>
  <si>
    <t>16-I-2922</t>
  </si>
  <si>
    <t>16-I-2919</t>
  </si>
  <si>
    <t>16-I-2929</t>
  </si>
  <si>
    <t>16-I-2923</t>
  </si>
  <si>
    <t>16-I-2921</t>
  </si>
  <si>
    <t>16-I-2918</t>
  </si>
  <si>
    <t>16-I-2920</t>
  </si>
  <si>
    <t>17-I-2965</t>
  </si>
  <si>
    <t>17-I-2968</t>
  </si>
  <si>
    <t>17-I-2960</t>
  </si>
  <si>
    <t>17-I-2961</t>
  </si>
  <si>
    <t>17-I-2970</t>
  </si>
  <si>
    <t>17-I-2957</t>
  </si>
  <si>
    <t>17-I-2967</t>
  </si>
  <si>
    <t>17-I-2958</t>
  </si>
  <si>
    <t>17-I-2955</t>
  </si>
  <si>
    <t>17-I-2969</t>
  </si>
  <si>
    <t>17-I-2959</t>
  </si>
  <si>
    <t>17-I-2963</t>
  </si>
  <si>
    <t>17-I-2966</t>
  </si>
  <si>
    <t>18-I-3032</t>
  </si>
  <si>
    <t>18-I-3030</t>
  </si>
  <si>
    <t>18-I-3040</t>
  </si>
  <si>
    <t>18-I-3045</t>
  </si>
  <si>
    <t>18-I-3038</t>
  </si>
  <si>
    <t>18-I-3044</t>
  </si>
  <si>
    <t>18-I-3042</t>
  </si>
  <si>
    <t>18-I-3043</t>
  </si>
  <si>
    <t>18-I-3039</t>
  </si>
  <si>
    <t>19-I-3105</t>
  </si>
  <si>
    <t>12-D-2947</t>
  </si>
  <si>
    <t>11-D-2944</t>
  </si>
  <si>
    <t>E-HUC-W-15-0006</t>
  </si>
  <si>
    <t>E-SRP-W-17-0113</t>
  </si>
  <si>
    <t>E-SRP-W-17-0060</t>
  </si>
  <si>
    <t>E-SRP-W-17-0032</t>
  </si>
  <si>
    <t>E-SRP-W-17-0034</t>
  </si>
  <si>
    <t>E-SAP-W-19-0022</t>
  </si>
  <si>
    <t>E-SRP-W-17-0035</t>
  </si>
  <si>
    <t>E-SRG-T-05-0141</t>
  </si>
  <si>
    <t>E-SAP-W-19-0027</t>
  </si>
  <si>
    <t>H-SAP-D-19-0029</t>
  </si>
  <si>
    <t>H-SRP-D-17-0005</t>
  </si>
  <si>
    <t>H-SRP-D-17-0127</t>
  </si>
  <si>
    <t>E-AIA-W-17-0048</t>
  </si>
  <si>
    <t>E-AIA-W-18-0113</t>
  </si>
  <si>
    <t>E-AIA-W-19-0146</t>
  </si>
  <si>
    <t>Town of Red Springs</t>
  </si>
  <si>
    <t>E-AIA-W-18-0144</t>
  </si>
  <si>
    <t>E-AIA-W-20-0188</t>
  </si>
  <si>
    <t>E-AIA-W-18-0108</t>
  </si>
  <si>
    <t>E-AIA-W-18-0141</t>
  </si>
  <si>
    <t>E-AIA-W-19-0155</t>
  </si>
  <si>
    <t>E-AIA-W-18-0109</t>
  </si>
  <si>
    <t>E-AIA-W-18-0110</t>
  </si>
  <si>
    <t>E-AIA-W-17-0100</t>
  </si>
  <si>
    <t>E-AIA-W-18-0115</t>
  </si>
  <si>
    <t>E-AIA-W-19-0158</t>
  </si>
  <si>
    <t>E-AIA-W-18-0131</t>
  </si>
  <si>
    <t>E-AIA-W-19-0177</t>
  </si>
  <si>
    <t>E-AIA-W-19-0147</t>
  </si>
  <si>
    <t>E-AIA-W-17-0046</t>
  </si>
  <si>
    <t>E-AIA-W-17-0072</t>
  </si>
  <si>
    <t>E-AIA-W-19-0165</t>
  </si>
  <si>
    <t>H-AIA-D-19-0171</t>
  </si>
  <si>
    <t>H-AIA-D-17-0096</t>
  </si>
  <si>
    <t>H-AIA-D-18-0114</t>
  </si>
  <si>
    <t>H-AIA-D-20-0199</t>
  </si>
  <si>
    <t>H-AIA-D-19-0167</t>
  </si>
  <si>
    <t>H-AIA-D-19-0150</t>
  </si>
  <si>
    <t>H-AIA-D-20-0210</t>
  </si>
  <si>
    <t>H-AIA-D-19-0145</t>
  </si>
  <si>
    <t>H-AIA-D-16-0026</t>
  </si>
  <si>
    <t>H-AIA-D-18-0120</t>
  </si>
  <si>
    <t>H-AIA-D-18-0128</t>
  </si>
  <si>
    <t>H-AIA-D-19-0161</t>
  </si>
  <si>
    <t>H-AIA-D-20-0184</t>
  </si>
  <si>
    <t>H-AIA-D-18-0112</t>
  </si>
  <si>
    <t>H-AIA-D-18-0142</t>
  </si>
  <si>
    <t>H-AIA-D-18-0122</t>
  </si>
  <si>
    <t>H-AIA-D-19-0166</t>
  </si>
  <si>
    <t>H-AIA-D-19-0172</t>
  </si>
  <si>
    <t>H-AIA-D-19-0159</t>
  </si>
  <si>
    <t>H-AIA-D-18-0143</t>
  </si>
  <si>
    <t>H-AIA-D-19-0148</t>
  </si>
  <si>
    <t>H-AIA-D-17-0073</t>
  </si>
  <si>
    <t>H-AIA-D-18-0132</t>
  </si>
  <si>
    <t>H-AIA-D-17-0057</t>
  </si>
  <si>
    <t>H-AIA-D-19-0175</t>
  </si>
  <si>
    <t>H-AIA-D-19-0176</t>
  </si>
  <si>
    <t>E-MRF-W-19-0019</t>
  </si>
  <si>
    <t>E-MRF-W-18-0016</t>
  </si>
  <si>
    <t>E-MRF-W-19-0025</t>
  </si>
  <si>
    <t>H-MRF-D-20-0035</t>
  </si>
  <si>
    <t>CS370606-02</t>
  </si>
  <si>
    <t>CS370399-12</t>
  </si>
  <si>
    <t>CS370539-02</t>
  </si>
  <si>
    <t>CS370502-07</t>
  </si>
  <si>
    <t>CS370482-07</t>
  </si>
  <si>
    <t>CS370377-15</t>
  </si>
  <si>
    <t>CS370754-01</t>
  </si>
  <si>
    <t>CS370377-14</t>
  </si>
  <si>
    <t>CS370467-05</t>
  </si>
  <si>
    <t>Town of La Grange</t>
  </si>
  <si>
    <t>CS370400-01</t>
  </si>
  <si>
    <t>CS370541-03</t>
  </si>
  <si>
    <t>CS370444-10</t>
  </si>
  <si>
    <t>CS370389-21</t>
  </si>
  <si>
    <t>CS370500-05</t>
  </si>
  <si>
    <t>CS370920-01</t>
  </si>
  <si>
    <t>Junaluska Sanitary</t>
  </si>
  <si>
    <t>CS370419-20</t>
  </si>
  <si>
    <t>CS370541-05</t>
  </si>
  <si>
    <t>CS370419-19</t>
  </si>
  <si>
    <t>Town of Mount Gilead</t>
  </si>
  <si>
    <t>CS370474-05</t>
  </si>
  <si>
    <t>CS370522-05</t>
  </si>
  <si>
    <t>CS370560-17</t>
  </si>
  <si>
    <t xml:space="preserve">Johnston County </t>
  </si>
  <si>
    <t xml:space="preserve">Forsyth County </t>
  </si>
  <si>
    <t>CS370882-01</t>
  </si>
  <si>
    <t>CS370609-01</t>
  </si>
  <si>
    <t>E-SRL-T-13-0090</t>
  </si>
  <si>
    <t>Agreement Number (Internal)</t>
  </si>
  <si>
    <t>E-SRP-W-17-0047</t>
  </si>
  <si>
    <t>Town Mcadenville</t>
  </si>
  <si>
    <t>City of Graham</t>
  </si>
  <si>
    <t>4W02</t>
  </si>
  <si>
    <t>4W03</t>
  </si>
  <si>
    <t>Cape Fear Public</t>
  </si>
  <si>
    <t>Johnston County</t>
  </si>
  <si>
    <t>Town Creswell</t>
  </si>
  <si>
    <t>Town of Booneville</t>
  </si>
  <si>
    <t>Town of Pinetops</t>
  </si>
  <si>
    <t>Town of Gibsonville</t>
  </si>
  <si>
    <t>Town of Sharpsburg</t>
  </si>
  <si>
    <t>Town of Franklin</t>
  </si>
  <si>
    <t>Town of Seaboard</t>
  </si>
  <si>
    <t>2000039170</t>
  </si>
  <si>
    <t> 2000038914</t>
  </si>
  <si>
    <t>Orange Water and Sewer</t>
  </si>
  <si>
    <t>E-SRP-W-17-0051</t>
  </si>
  <si>
    <t>E-SRP-W-17-0107</t>
  </si>
  <si>
    <t>E-SRP-W-17-0122</t>
  </si>
  <si>
    <t>E-SRP-W-19-0175</t>
  </si>
  <si>
    <t>E-SRP-W-17-0104</t>
  </si>
  <si>
    <t>E-SRP-W-17-0044</t>
  </si>
  <si>
    <t>E-SRP-W-17-0106</t>
  </si>
  <si>
    <t>E-SRP-W-17-0059</t>
  </si>
  <si>
    <t>E-SRP-W-17-0061</t>
  </si>
  <si>
    <t>E-SRP-W-17-0026</t>
  </si>
  <si>
    <t>E-SRP-W-17-0048</t>
  </si>
  <si>
    <t>E-SRP-W-17-0052</t>
  </si>
  <si>
    <t>E-SRP-W-17-0102</t>
  </si>
  <si>
    <t>E-SRP-W-17-0116</t>
  </si>
  <si>
    <t>E-SRP-W-17-0067</t>
  </si>
  <si>
    <t>E-SRP-W-17-0038</t>
  </si>
  <si>
    <t>E-SRP-W-17-0123</t>
  </si>
  <si>
    <t>E-SRP-W-17-0115</t>
  </si>
  <si>
    <t>E-SRP-W-17-0054</t>
  </si>
  <si>
    <t>E-SRP-W-17-0027</t>
  </si>
  <si>
    <t>E-SRP-W-17-0029</t>
  </si>
  <si>
    <t>E-SRP-W-17-0028</t>
  </si>
  <si>
    <t>H-SRP-D-17-0094</t>
  </si>
  <si>
    <t>H-SRP-D-17-0101</t>
  </si>
  <si>
    <t>H-SRP-D-17-0129</t>
  </si>
  <si>
    <t>H-SRP-D-17-0018</t>
  </si>
  <si>
    <t>H-SRP-D-17-0021</t>
  </si>
  <si>
    <t>H-SRP-D-17-0013</t>
  </si>
  <si>
    <t>H-SRP-D-17-0008</t>
  </si>
  <si>
    <t>H-SRP-D-17-0022</t>
  </si>
  <si>
    <t>H-SRP-D-17-0098</t>
  </si>
  <si>
    <t>H-SRP-D-17-0025</t>
  </si>
  <si>
    <t>H-SRP-D-17-0126</t>
  </si>
  <si>
    <t>H-SRP-D-17-0144</t>
  </si>
  <si>
    <t>H-SRP-D-17-0077</t>
  </si>
  <si>
    <t>H-SRP-D-17-0100</t>
  </si>
  <si>
    <t>H-SRP-D-18-0172</t>
  </si>
  <si>
    <t>H-SRP-D-17-0132</t>
  </si>
  <si>
    <t>Wilson Mill Water</t>
  </si>
  <si>
    <t>H-SRP-D-17-0086</t>
  </si>
  <si>
    <t>H-SRP-D-17-0020</t>
  </si>
  <si>
    <t>H-SRP-D-17-0096</t>
  </si>
  <si>
    <t>H-SRP-D-17-0147</t>
  </si>
  <si>
    <t>H-SRP-D-17-0143</t>
  </si>
  <si>
    <t>H-SRP-D-17-0024</t>
  </si>
  <si>
    <t>H-SRP-D-17-0017</t>
  </si>
  <si>
    <t>H-SRP-D-17-0140</t>
  </si>
  <si>
    <t>H-SRP-D-17-0083</t>
  </si>
  <si>
    <t>Town of Franklinville</t>
  </si>
  <si>
    <t>H-SRP-D-17-0074</t>
  </si>
  <si>
    <t>H-SRP-D-17-0004</t>
  </si>
  <si>
    <t>H-SRP-D-17-0070</t>
  </si>
  <si>
    <t>H-SRP-D-17-0071</t>
  </si>
  <si>
    <t>H-SRP-D-17-0141</t>
  </si>
  <si>
    <t>Town of White Lake</t>
  </si>
  <si>
    <t>Town of Warrenton</t>
  </si>
  <si>
    <t>Oxford Water Works</t>
  </si>
  <si>
    <t>Town of Edenton</t>
  </si>
  <si>
    <t>Alexander County Finance Dept</t>
  </si>
  <si>
    <t>Town of Creswell</t>
  </si>
  <si>
    <t>City of Lumberton</t>
  </si>
  <si>
    <t>Town of East Spencer</t>
  </si>
  <si>
    <t>Town of Manteo</t>
  </si>
  <si>
    <t>H-AIA-D-18-0121</t>
  </si>
  <si>
    <t>Town of Mocksville</t>
  </si>
  <si>
    <t>Town of Rich Square</t>
  </si>
  <si>
    <t>Town of Fremont</t>
  </si>
  <si>
    <t>City of Eden</t>
  </si>
  <si>
    <t>Town of Taylorsville</t>
  </si>
  <si>
    <t>Town of Beulaville</t>
  </si>
  <si>
    <t>City of Brevard</t>
  </si>
  <si>
    <t>City of Whiteville</t>
  </si>
  <si>
    <t>City of Clinton</t>
  </si>
  <si>
    <t>Town of Roseboro</t>
  </si>
  <si>
    <t>Town of Parkton</t>
  </si>
  <si>
    <t>City of Marion</t>
  </si>
  <si>
    <t>Town of Elizabethtown</t>
  </si>
  <si>
    <t>Town of Bailey</t>
  </si>
  <si>
    <t>Town of Madison</t>
  </si>
  <si>
    <t>Town of Vanceboro</t>
  </si>
  <si>
    <t>Town of Spindale</t>
  </si>
  <si>
    <t>Town of Bryson City</t>
  </si>
  <si>
    <t>Town of Maxton</t>
  </si>
  <si>
    <t>Cleveland County Sanitary District</t>
  </si>
  <si>
    <t>City of Bessemer</t>
  </si>
  <si>
    <t>Town of Pembroke</t>
  </si>
  <si>
    <t>Bertie County Water District</t>
  </si>
  <si>
    <t>Wilson County South East</t>
  </si>
  <si>
    <t>Town of Highlands</t>
  </si>
  <si>
    <t>Town of Maysville</t>
  </si>
  <si>
    <t>Town of Bladenboro</t>
  </si>
  <si>
    <t>City of Winston Salem</t>
  </si>
  <si>
    <t>City of Shelby</t>
  </si>
  <si>
    <t>City of Goldsboro</t>
  </si>
  <si>
    <t>City of Charlotte</t>
  </si>
  <si>
    <t>City of Hendersonville</t>
  </si>
  <si>
    <t>City of Hickory</t>
  </si>
  <si>
    <t>City of Raleigh</t>
  </si>
  <si>
    <t>Town of Warsaw</t>
  </si>
  <si>
    <t>City of Albemarle</t>
  </si>
  <si>
    <t>Town of Valdese</t>
  </si>
  <si>
    <t>Fork Township Sanitary</t>
  </si>
  <si>
    <t>Southeastern Wayne Sanitary</t>
  </si>
  <si>
    <t>City of Thomasville</t>
  </si>
  <si>
    <t>Yadkin Valley Sewer Authority</t>
  </si>
  <si>
    <t>Town of Enfield</t>
  </si>
  <si>
    <t>City of Lenoir</t>
  </si>
  <si>
    <t>Town of Beech Mountain</t>
  </si>
  <si>
    <t>Ctiy of Dunn</t>
  </si>
  <si>
    <t xml:space="preserve">City of Eden </t>
  </si>
  <si>
    <t>City of Raeford</t>
  </si>
  <si>
    <t>Martin County Water and Sewer</t>
  </si>
  <si>
    <t>Nash County Finance</t>
  </si>
  <si>
    <t>Town of Robbinsville</t>
  </si>
  <si>
    <t>Town of Pikeville</t>
  </si>
  <si>
    <t>Town of Canton</t>
  </si>
  <si>
    <t>Town of Sparta</t>
  </si>
  <si>
    <t>Elevation Water District</t>
  </si>
  <si>
    <t>Buffalo Water District</t>
  </si>
  <si>
    <t xml:space="preserve">Alexander County Finance </t>
  </si>
  <si>
    <t>Cape Fear Public Utilities</t>
  </si>
  <si>
    <t>Neuse Regional Water &amp; Sewer</t>
  </si>
  <si>
    <t>Tpwn Beech Mountain</t>
  </si>
  <si>
    <t>City of Dunn</t>
  </si>
  <si>
    <t>Yadkinville Valley Sewer Authority</t>
  </si>
  <si>
    <t>Town of Bethel</t>
  </si>
  <si>
    <t>Town of St Pauls</t>
  </si>
  <si>
    <t>Town of Ayden</t>
  </si>
  <si>
    <t>Davie County</t>
  </si>
  <si>
    <t>Tuckaseigee Water</t>
  </si>
  <si>
    <t>Eastern Wayne Sanitary</t>
  </si>
  <si>
    <t>Town of Rhodhiss</t>
  </si>
  <si>
    <t>28248246DR16</t>
  </si>
  <si>
    <t>Town of Fair Bluff</t>
  </si>
  <si>
    <t>E-SAP-W-17-0009</t>
  </si>
  <si>
    <t>H-SAP-D-17-0014</t>
  </si>
  <si>
    <t>CS370902-02</t>
  </si>
  <si>
    <t>CS370795-01</t>
  </si>
  <si>
    <t>E-SRP-W-17-0117</t>
  </si>
  <si>
    <t>H-SRP-D-17-0081</t>
  </si>
  <si>
    <t>H-SRP-D-17-0159</t>
  </si>
  <si>
    <t>16-I-2914</t>
  </si>
  <si>
    <t>Burke County</t>
  </si>
  <si>
    <t>17-I-2962</t>
  </si>
  <si>
    <t>Town of Faison</t>
  </si>
  <si>
    <t>Goldston Gulf Sanitary</t>
  </si>
  <si>
    <t>H-MRF-D-19-0021</t>
  </si>
  <si>
    <t>E-AIA-W-19-0163</t>
  </si>
  <si>
    <t>E-AIA-W-19-0169</t>
  </si>
  <si>
    <t>E-AIA-W-20-0204</t>
  </si>
  <si>
    <t>E-AIA-W-20-0211</t>
  </si>
  <si>
    <t>E-AIA-W-17-0054</t>
  </si>
  <si>
    <t>E-AIA-W-20-0183</t>
  </si>
  <si>
    <t>E-AIA-W-18-0117</t>
  </si>
  <si>
    <t>Town of Fairmont</t>
  </si>
  <si>
    <t>E-AIA-W-20-0197</t>
  </si>
  <si>
    <t>Town of Mount Airy</t>
  </si>
  <si>
    <t>19-I-3104</t>
  </si>
  <si>
    <t>Hyde County</t>
  </si>
  <si>
    <t>18-I-3046</t>
  </si>
  <si>
    <t>18-I-3034</t>
  </si>
  <si>
    <t>14-I-3033</t>
  </si>
  <si>
    <t>Town of Walstonburg</t>
  </si>
  <si>
    <t>E-SRP-W-18-0158</t>
  </si>
  <si>
    <t>Town of Lake Waccamaw</t>
  </si>
  <si>
    <t>H-SRP-D-17-0135</t>
  </si>
  <si>
    <t>Town of Woodland</t>
  </si>
  <si>
    <t>City of Statesville</t>
  </si>
  <si>
    <t>H-AIA-D-18-0138</t>
  </si>
  <si>
    <t>City of Greenville</t>
  </si>
  <si>
    <t>CS370487-10</t>
  </si>
  <si>
    <t>CS370527-10</t>
  </si>
  <si>
    <t>City of Kinston</t>
  </si>
  <si>
    <t>City of Lowell</t>
  </si>
  <si>
    <t>Town of Hot Springs</t>
  </si>
  <si>
    <t>Broad River Water</t>
  </si>
  <si>
    <t>2000039195</t>
  </si>
  <si>
    <t>H-SAP-D-19-0034</t>
  </si>
  <si>
    <t>H-AIA-D-16-0007</t>
  </si>
  <si>
    <t>E-SRP-W-17-0118</t>
  </si>
  <si>
    <t>H-SRP-D-17-0149</t>
  </si>
  <si>
    <t>Town of Siler City</t>
  </si>
  <si>
    <t>Town of Lumberton</t>
  </si>
  <si>
    <t>Town of Magnolia</t>
  </si>
  <si>
    <t>Town of Boone</t>
  </si>
  <si>
    <t>Town of Pollocksville</t>
  </si>
  <si>
    <t>Davidson County</t>
  </si>
  <si>
    <t>City of Washington</t>
  </si>
  <si>
    <t>Town of Kenly</t>
  </si>
  <si>
    <t>City of Oxford</t>
  </si>
  <si>
    <t>Town of Whiteville</t>
  </si>
  <si>
    <t>Town of Troutman</t>
  </si>
  <si>
    <t>North Lenoir Water</t>
  </si>
  <si>
    <t>H-SRP-D-17-0092</t>
  </si>
  <si>
    <t>19-I-3111</t>
  </si>
  <si>
    <t>18-I-3035</t>
  </si>
  <si>
    <t>18-1-3045</t>
  </si>
  <si>
    <t>19-I-3102</t>
  </si>
  <si>
    <t>16-I-2927</t>
  </si>
  <si>
    <t>E-SAP-W-19-0026</t>
  </si>
  <si>
    <t>H-AIA-D-20-0192</t>
  </si>
  <si>
    <t>E-MRF-W-19-0023</t>
  </si>
  <si>
    <t>E-MRF-W-19-0020</t>
  </si>
  <si>
    <t>CS370560-16</t>
  </si>
  <si>
    <t>E-SRP-W-17-0120</t>
  </si>
  <si>
    <t>E-SRP-W-17-0124</t>
  </si>
  <si>
    <t>E-SRP-W-17-0108</t>
  </si>
  <si>
    <t>Town of Fountain</t>
  </si>
  <si>
    <t>16-I-2917</t>
  </si>
  <si>
    <t>Town of Hookerton</t>
  </si>
  <si>
    <t>19-I-3108</t>
  </si>
  <si>
    <t>19-I-3115</t>
  </si>
  <si>
    <t>17-I-2956</t>
  </si>
  <si>
    <t>15-I-3086</t>
  </si>
  <si>
    <t>19-I-3117</t>
  </si>
  <si>
    <t>Johnston County RTZA</t>
  </si>
  <si>
    <t>City of Sanford</t>
  </si>
  <si>
    <t>Town of Spring Hope</t>
  </si>
  <si>
    <t>City of Edenton</t>
  </si>
  <si>
    <t>Town of Wadesboro</t>
  </si>
  <si>
    <t xml:space="preserve">Yadkin County </t>
  </si>
  <si>
    <t>Bertie County</t>
  </si>
  <si>
    <t>Cliffside Sanitary District</t>
  </si>
  <si>
    <t>City of Jacksonsville</t>
  </si>
  <si>
    <t xml:space="preserve">Maple Hill Water </t>
  </si>
  <si>
    <t>Maple Hill Water</t>
  </si>
  <si>
    <t>Greenville Utilities</t>
  </si>
  <si>
    <t>Sampson County</t>
  </si>
  <si>
    <t>McGees Crossroads</t>
  </si>
  <si>
    <t>Town of Lucama</t>
  </si>
  <si>
    <t>H-SRP-D-17-0015</t>
  </si>
  <si>
    <t>E-SRP-W-17-0037</t>
  </si>
  <si>
    <t>H-SRP-D-17-0145</t>
  </si>
  <si>
    <t>E-SRG-W-17-0118</t>
  </si>
  <si>
    <t>H-SRP-D-17-0136</t>
  </si>
  <si>
    <t>E-SAP-W-17-0068</t>
  </si>
  <si>
    <t>E-SEG-A-19-0002</t>
  </si>
  <si>
    <t>H-AIA-D-20-0202</t>
  </si>
  <si>
    <t>E-AIA-W-19-0174</t>
  </si>
  <si>
    <t>E-AIA-W-20-0181</t>
  </si>
  <si>
    <t>E-AIA-W-20-0205</t>
  </si>
  <si>
    <t>E-AIA-W-20-0209</t>
  </si>
  <si>
    <t>H-AIA-D-17-0058</t>
  </si>
  <si>
    <t>H-AIA-D-20-0198</t>
  </si>
  <si>
    <t>H-SRP-D-17-0138</t>
  </si>
  <si>
    <t>H-SRP-D-17-0088</t>
  </si>
  <si>
    <t>H-SRP-D-18-0163</t>
  </si>
  <si>
    <t>CS370399-08</t>
  </si>
  <si>
    <t>CS370522-06</t>
  </si>
  <si>
    <t>CS370386-08</t>
  </si>
  <si>
    <t>E-SRP-W-17-0158</t>
  </si>
  <si>
    <t>H-SRP-D-18-0159</t>
  </si>
  <si>
    <t>H-SRP-D-17-0084</t>
  </si>
  <si>
    <t>CS370455-05</t>
  </si>
  <si>
    <t>E-SAP-T-16-0009</t>
  </si>
  <si>
    <t>Town of Lowell</t>
  </si>
  <si>
    <t>19-I-3116</t>
  </si>
  <si>
    <t>Jackson County</t>
  </si>
  <si>
    <t>Wilkes County</t>
  </si>
  <si>
    <t>09-D-2945</t>
  </si>
  <si>
    <t>13-D-2946</t>
  </si>
  <si>
    <t>CS370399-11</t>
  </si>
  <si>
    <t>Town of Grantsboro</t>
  </si>
  <si>
    <t>17-I-2964</t>
  </si>
  <si>
    <t>City of Henderson</t>
  </si>
  <si>
    <t>H-AIA-D-19-0154</t>
  </si>
  <si>
    <t>E-AIA-W-17-0115</t>
  </si>
  <si>
    <t>H-MRF-D-20-0038</t>
  </si>
  <si>
    <t>E-SRP-W-17-0063</t>
  </si>
  <si>
    <t>E-AIA-W-19-0160</t>
  </si>
  <si>
    <t>H-AIA-D-19-0168</t>
  </si>
  <si>
    <t>H-SRP-D-17-0091</t>
  </si>
  <si>
    <t>Beaufort County Water District IV</t>
  </si>
  <si>
    <t>Beaufort County Water District V</t>
  </si>
  <si>
    <t>H-SRP-D-17-0085</t>
  </si>
  <si>
    <t>Beaufort County Water District I</t>
  </si>
  <si>
    <t>H-SRP-D-17-0090</t>
  </si>
  <si>
    <t>Stanly County</t>
  </si>
  <si>
    <t>CS370834-04</t>
  </si>
  <si>
    <t>Bay River Metropolitan Sewer District</t>
  </si>
  <si>
    <t>E-AIA-W-19-0179</t>
  </si>
  <si>
    <t>15-I-3083</t>
  </si>
  <si>
    <t>Town of Clyde</t>
  </si>
  <si>
    <t>19-I-3107</t>
  </si>
  <si>
    <t>CS370619-06</t>
  </si>
  <si>
    <t>Town of Ronda</t>
  </si>
  <si>
    <t>H-MRF-D-20-0030</t>
  </si>
  <si>
    <t>Town of Snow Hill</t>
  </si>
  <si>
    <t>Town of Spruce Pine</t>
  </si>
  <si>
    <t>E-SRP-W-18-0157</t>
  </si>
  <si>
    <t>E-SRP-W-17-0049</t>
  </si>
  <si>
    <t>Town of Louisburg</t>
  </si>
  <si>
    <t>H-AIA-D-20-0200</t>
  </si>
  <si>
    <t>CS370879-02</t>
  </si>
  <si>
    <t>Town of Winterville</t>
  </si>
  <si>
    <t>19-I-3109</t>
  </si>
  <si>
    <t>City of Roxboro</t>
  </si>
  <si>
    <t>E-AIA-W-19-0180</t>
  </si>
  <si>
    <t>Balanced</t>
  </si>
  <si>
    <t>CS370621-04</t>
  </si>
  <si>
    <t>H-SAP-D-19-0024</t>
  </si>
  <si>
    <t>Town of Wallace</t>
  </si>
  <si>
    <t>H-SRP-D-18-0173</t>
  </si>
  <si>
    <t>E-AIA-W-18-0126</t>
  </si>
  <si>
    <t>Town of Eureka</t>
  </si>
  <si>
    <t>E-SEG-A-19-0001</t>
  </si>
  <si>
    <t>H-AIA-D-17-0062</t>
  </si>
  <si>
    <t>H-AIA-D-20-0186</t>
  </si>
  <si>
    <t>H-SRP-D-18-0168</t>
  </si>
  <si>
    <t>Public Works Commission</t>
  </si>
  <si>
    <t>CS370434-14</t>
  </si>
  <si>
    <t>19-I-3114</t>
  </si>
  <si>
    <t>Elizabethtown</t>
  </si>
  <si>
    <t>PF</t>
  </si>
  <si>
    <t>Town of Landis</t>
  </si>
  <si>
    <t>H-AIA-D-17-0069</t>
  </si>
  <si>
    <t>19-I-3110</t>
  </si>
  <si>
    <t>19-I-3106</t>
  </si>
  <si>
    <t>Town of Hobgood</t>
  </si>
  <si>
    <t>15-I-3082</t>
  </si>
  <si>
    <t>Tuckaseigee Water &amp; Sewer Authority</t>
  </si>
  <si>
    <t>H-AIA-D-18-0119</t>
  </si>
  <si>
    <t>E-AIA-W-18-0118</t>
  </si>
  <si>
    <t>H-AIA-D-16-0011</t>
  </si>
  <si>
    <t>E-AIA-W-16-0012</t>
  </si>
  <si>
    <t>H-AIA-D-17-0102</t>
  </si>
  <si>
    <t>H-AIA-D-17-0083</t>
  </si>
  <si>
    <t>DW Bond Grant</t>
  </si>
  <si>
    <t>DW Bond Loan</t>
  </si>
  <si>
    <t>CW Bond Grant</t>
  </si>
  <si>
    <t>CW Bond Loan</t>
  </si>
  <si>
    <t>Loan</t>
  </si>
  <si>
    <t>Stokes County</t>
  </si>
  <si>
    <t>H-MRF-D-18-0015</t>
  </si>
  <si>
    <t>Town of Benson</t>
  </si>
  <si>
    <t>E-SAP-W-18-0017</t>
  </si>
  <si>
    <t>Town of Pittsboro</t>
  </si>
  <si>
    <t>E-AIA-W-16-0006</t>
  </si>
  <si>
    <t>19-I-3113</t>
  </si>
  <si>
    <t>Town of Lillington</t>
  </si>
  <si>
    <t>H-AIA-D-20-0206</t>
  </si>
  <si>
    <t>Town of Ellerbe</t>
  </si>
  <si>
    <t>H-AIA-D-19-0173</t>
  </si>
  <si>
    <t>E-AIA-W-20-0185</t>
  </si>
  <si>
    <t>Town of Marion</t>
  </si>
  <si>
    <t>H-AIA-D-19-0152</t>
  </si>
  <si>
    <t>CS370419-03</t>
  </si>
  <si>
    <t>19-I-3103</t>
  </si>
  <si>
    <t>H-SRP-D-17-0076</t>
  </si>
  <si>
    <t>H-SRP-D-17-0142</t>
  </si>
  <si>
    <t>4W3</t>
  </si>
  <si>
    <t>Town of Warrenton Water Dept</t>
  </si>
  <si>
    <t>H-AIA-D-17-0104</t>
  </si>
  <si>
    <t>City of Reidsville</t>
  </si>
  <si>
    <t>19-I-3112</t>
  </si>
  <si>
    <t>Chowan County</t>
  </si>
  <si>
    <t>E-AIA-W-20-0187</t>
  </si>
  <si>
    <t>Town of Beaufort</t>
  </si>
  <si>
    <t>H-MRF-D-20-0031</t>
  </si>
  <si>
    <t>City of Mocksville</t>
  </si>
  <si>
    <t>CS370608-02</t>
  </si>
  <si>
    <t>CS370428-07</t>
  </si>
  <si>
    <t>H-AIA-D-19-0014</t>
  </si>
  <si>
    <t>H-MRF-D-20-0029</t>
  </si>
  <si>
    <t>E-AIA-D-20-0196</t>
  </si>
  <si>
    <t>SAP-W-0037</t>
  </si>
  <si>
    <t>Northampton County</t>
  </si>
  <si>
    <t>E-AIA-W-17-0074</t>
  </si>
  <si>
    <t>H-AIA-D-17-0086</t>
  </si>
  <si>
    <t>NCAS</t>
  </si>
  <si>
    <t>payback refund</t>
  </si>
  <si>
    <t>DWSRF</t>
  </si>
  <si>
    <t>CW SRF</t>
  </si>
  <si>
    <t>CW SRL</t>
  </si>
  <si>
    <t>Disaster Recovery 2016</t>
  </si>
  <si>
    <t>Viabilable Utility</t>
  </si>
  <si>
    <t>State Reserves - Approp</t>
  </si>
  <si>
    <t>CDBG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</si>
</sst>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2" borderId="0" xfId="0" applyFont="1" applyFill="1" applyAlignment="1">
      <alignment horizontal="left"/>
    </xf>
    <xf numFmtId="49" fontId="4" fillId="3" borderId="2" xfId="0" applyNumberFormat="1" applyFont="1" applyFill="1" applyBorder="1" applyAlignment="1">
      <alignment horizontal="left" wrapText="1"/>
    </xf>
    <xf numFmtId="49" fontId="4" fillId="3" borderId="2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0" fontId="0" fillId="0" borderId="0" xfId="0" quotePrefix="1"/>
    <xf numFmtId="0" fontId="5" fillId="2" borderId="0" xfId="0" applyFont="1" applyFill="1" applyAlignment="1">
      <alignment horizontal="left"/>
    </xf>
    <xf numFmtId="43" fontId="0" fillId="0" borderId="0" xfId="1" applyFont="1"/>
    <xf numFmtId="43" fontId="6" fillId="0" borderId="0" xfId="1" applyFont="1"/>
    <xf numFmtId="43" fontId="2" fillId="2" borderId="0" xfId="1" applyFont="1" applyFill="1" applyAlignment="1">
      <alignment horizontal="left"/>
    </xf>
    <xf numFmtId="43" fontId="4" fillId="3" borderId="2" xfId="1" applyFont="1" applyFill="1" applyBorder="1" applyAlignment="1">
      <alignment horizontal="left" wrapText="1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0" fontId="7" fillId="0" borderId="0" xfId="2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1" fontId="0" fillId="0" borderId="0" xfId="0" applyNumberFormat="1" applyAlignment="1">
      <alignment horizontal="left"/>
    </xf>
    <xf numFmtId="0" fontId="0" fillId="4" borderId="0" xfId="0" applyFill="1"/>
    <xf numFmtId="7" fontId="0" fillId="0" borderId="0" xfId="0" applyNumberFormat="1"/>
    <xf numFmtId="49" fontId="0" fillId="0" borderId="0" xfId="0" quotePrefix="1" applyNumberFormat="1"/>
    <xf numFmtId="0" fontId="10" fillId="0" borderId="0" xfId="3" applyFont="1" applyAlignment="1">
      <alignment horizontal="left" vertical="top"/>
    </xf>
    <xf numFmtId="43" fontId="0" fillId="0" borderId="0" xfId="1" applyFont="1" applyBorder="1"/>
    <xf numFmtId="0" fontId="0" fillId="0" borderId="0" xfId="0" quotePrefix="1" applyFill="1" applyBorder="1"/>
    <xf numFmtId="14" fontId="0" fillId="0" borderId="0" xfId="0" applyNumberFormat="1" applyFill="1" applyBorder="1"/>
    <xf numFmtId="0" fontId="0" fillId="0" borderId="0" xfId="0" applyAlignment="1">
      <alignment horizontal="left"/>
    </xf>
    <xf numFmtId="8" fontId="0" fillId="0" borderId="0" xfId="0" applyNumberFormat="1"/>
    <xf numFmtId="6" fontId="0" fillId="0" borderId="0" xfId="0" applyNumberFormat="1"/>
    <xf numFmtId="0" fontId="0" fillId="0" borderId="0" xfId="0" applyFill="1"/>
    <xf numFmtId="0" fontId="10" fillId="0" borderId="0" xfId="3" applyFont="1" applyFill="1" applyAlignment="1">
      <alignment horizontal="left" vertical="top"/>
    </xf>
    <xf numFmtId="14" fontId="0" fillId="0" borderId="0" xfId="0" applyNumberFormat="1" applyFill="1"/>
    <xf numFmtId="0" fontId="0" fillId="0" borderId="0" xfId="0" quotePrefix="1" applyFill="1"/>
    <xf numFmtId="43" fontId="0" fillId="0" borderId="0" xfId="1" applyFont="1" applyFill="1"/>
    <xf numFmtId="43" fontId="6" fillId="0" borderId="0" xfId="1" applyFont="1" applyFill="1"/>
    <xf numFmtId="43" fontId="6" fillId="2" borderId="3" xfId="1" applyFont="1" applyFill="1" applyBorder="1" applyAlignment="1">
      <alignment horizontal="right" vertical="center"/>
    </xf>
    <xf numFmtId="0" fontId="0" fillId="5" borderId="0" xfId="0" applyFill="1"/>
    <xf numFmtId="43" fontId="0" fillId="5" borderId="0" xfId="0" applyNumberFormat="1" applyFill="1"/>
    <xf numFmtId="165" fontId="0" fillId="0" borderId="0" xfId="1" applyNumberFormat="1" applyFont="1"/>
    <xf numFmtId="165" fontId="0" fillId="0" borderId="0" xfId="0" applyNumberFormat="1"/>
    <xf numFmtId="49" fontId="4" fillId="3" borderId="4" xfId="0" applyNumberFormat="1" applyFont="1" applyFill="1" applyBorder="1" applyAlignment="1">
      <alignment horizontal="left" wrapText="1"/>
    </xf>
  </cellXfs>
  <cellStyles count="4">
    <cellStyle name="Comma" xfId="1" builtinId="3"/>
    <cellStyle name="Hyperlink" xfId="2" builtinId="8"/>
    <cellStyle name="Normal" xfId="0" builtinId="0"/>
    <cellStyle name="Normal 2" xfId="3" xr:uid="{FE58F3FA-DCEB-49E8-A2D5-475DB4B9F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14"/>
  <sheetViews>
    <sheetView tabSelected="1" topLeftCell="D1" zoomScale="175" zoomScaleNormal="175" workbookViewId="0">
      <selection activeCell="J5" sqref="J5"/>
    </sheetView>
  </sheetViews>
  <sheetFormatPr defaultRowHeight="15" x14ac:dyDescent="0.25"/>
  <cols>
    <col min="1" max="1" width="15.140625" customWidth="1"/>
    <col min="2" max="2" width="33.140625" customWidth="1"/>
    <col min="3" max="3" width="13.5703125" customWidth="1"/>
    <col min="4" max="4" width="10.42578125" customWidth="1"/>
    <col min="5" max="5" width="16.85546875" customWidth="1"/>
    <col min="6" max="6" width="11.7109375" customWidth="1"/>
    <col min="7" max="7" width="16.7109375" customWidth="1"/>
    <col min="8" max="8" width="17.28515625" style="7" customWidth="1"/>
    <col min="9" max="9" width="15.140625" bestFit="1" customWidth="1"/>
    <col min="10" max="10" width="16.7109375" customWidth="1"/>
  </cols>
  <sheetData>
    <row r="1" spans="1:10" s="1" customFormat="1" ht="10.7" customHeight="1" x14ac:dyDescent="0.15">
      <c r="H1" s="9"/>
    </row>
    <row r="2" spans="1:10" s="1" customFormat="1" ht="31.9" customHeight="1" x14ac:dyDescent="0.25">
      <c r="B2" s="4" t="s">
        <v>5</v>
      </c>
      <c r="C2" s="4"/>
      <c r="G2" s="6" t="s">
        <v>9</v>
      </c>
      <c r="H2" s="9"/>
    </row>
    <row r="3" spans="1:10" s="1" customFormat="1" ht="18.2" customHeight="1" x14ac:dyDescent="0.15">
      <c r="H3" s="9"/>
    </row>
    <row r="4" spans="1:10" ht="47.25" customHeight="1" x14ac:dyDescent="0.25">
      <c r="A4" s="2" t="s">
        <v>211</v>
      </c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6</v>
      </c>
      <c r="H4" s="10" t="s">
        <v>7</v>
      </c>
      <c r="I4" s="41" t="s">
        <v>598</v>
      </c>
    </row>
    <row r="5" spans="1:10" x14ac:dyDescent="0.25">
      <c r="A5" s="17">
        <v>2000039171</v>
      </c>
      <c r="B5" t="s">
        <v>19</v>
      </c>
      <c r="C5">
        <v>14300</v>
      </c>
      <c r="D5">
        <v>536919</v>
      </c>
      <c r="E5" t="s">
        <v>21</v>
      </c>
      <c r="F5" s="11">
        <v>44020</v>
      </c>
      <c r="G5" s="5" t="s">
        <v>8</v>
      </c>
      <c r="H5" s="7">
        <v>-33440</v>
      </c>
    </row>
    <row r="6" spans="1:10" x14ac:dyDescent="0.25">
      <c r="A6" s="17">
        <v>2000038732</v>
      </c>
      <c r="B6" t="s">
        <v>20</v>
      </c>
      <c r="C6">
        <v>14300</v>
      </c>
      <c r="D6">
        <v>536919</v>
      </c>
      <c r="E6" t="s">
        <v>82</v>
      </c>
      <c r="F6" s="11">
        <v>44062</v>
      </c>
      <c r="G6" s="5" t="s">
        <v>8</v>
      </c>
      <c r="H6" s="7">
        <v>-134247.79999999999</v>
      </c>
    </row>
    <row r="7" spans="1:10" x14ac:dyDescent="0.25">
      <c r="A7" s="17">
        <v>2000039171</v>
      </c>
      <c r="B7" t="s">
        <v>19</v>
      </c>
      <c r="C7">
        <v>14300</v>
      </c>
      <c r="D7">
        <v>536919</v>
      </c>
      <c r="E7" t="s">
        <v>21</v>
      </c>
      <c r="F7" s="11">
        <v>44069</v>
      </c>
      <c r="G7" s="5" t="s">
        <v>8</v>
      </c>
      <c r="H7" s="7">
        <v>-72544.460000000006</v>
      </c>
    </row>
    <row r="8" spans="1:10" x14ac:dyDescent="0.25">
      <c r="A8" s="17">
        <v>2000038732</v>
      </c>
      <c r="B8" t="s">
        <v>20</v>
      </c>
      <c r="C8">
        <v>14300</v>
      </c>
      <c r="D8">
        <v>536919</v>
      </c>
      <c r="E8" t="s">
        <v>82</v>
      </c>
      <c r="F8" s="11">
        <v>44132</v>
      </c>
      <c r="G8" s="5" t="s">
        <v>8</v>
      </c>
      <c r="H8" s="7">
        <v>-33044</v>
      </c>
    </row>
    <row r="9" spans="1:10" x14ac:dyDescent="0.25">
      <c r="A9" s="17">
        <v>2000038732</v>
      </c>
      <c r="B9" t="s">
        <v>20</v>
      </c>
      <c r="C9">
        <v>14300</v>
      </c>
      <c r="D9">
        <v>536919</v>
      </c>
      <c r="E9" t="s">
        <v>82</v>
      </c>
      <c r="F9" s="11">
        <v>44244</v>
      </c>
      <c r="G9" s="5" t="s">
        <v>8</v>
      </c>
      <c r="H9" s="7">
        <v>-8920</v>
      </c>
      <c r="J9" s="28"/>
    </row>
    <row r="10" spans="1:10" x14ac:dyDescent="0.25">
      <c r="A10" s="17">
        <v>2000038732</v>
      </c>
      <c r="B10" t="s">
        <v>20</v>
      </c>
      <c r="C10">
        <v>14300</v>
      </c>
      <c r="D10">
        <v>536919</v>
      </c>
      <c r="E10" t="s">
        <v>82</v>
      </c>
      <c r="F10" s="11">
        <v>44321</v>
      </c>
      <c r="G10" s="5" t="s">
        <v>8</v>
      </c>
      <c r="H10" s="7">
        <v>-151330</v>
      </c>
      <c r="J10" s="7"/>
    </row>
    <row r="11" spans="1:10" x14ac:dyDescent="0.25">
      <c r="A11" s="17">
        <v>2000038732</v>
      </c>
      <c r="B11" t="s">
        <v>20</v>
      </c>
      <c r="C11">
        <v>14300</v>
      </c>
      <c r="D11">
        <v>536919</v>
      </c>
      <c r="E11" t="s">
        <v>82</v>
      </c>
      <c r="F11" s="11">
        <v>44342</v>
      </c>
      <c r="G11" s="5" t="s">
        <v>8</v>
      </c>
      <c r="H11" s="7">
        <v>-133328.47</v>
      </c>
      <c r="J11" t="s">
        <v>606</v>
      </c>
    </row>
    <row r="12" spans="1:10" x14ac:dyDescent="0.25">
      <c r="F12" t="s">
        <v>17</v>
      </c>
      <c r="G12" s="5" t="s">
        <v>8</v>
      </c>
      <c r="H12" s="7">
        <f>SUM(H5:H11)</f>
        <v>-566854.73</v>
      </c>
      <c r="I12" s="37" t="s">
        <v>527</v>
      </c>
      <c r="J12" s="7">
        <v>566854.73</v>
      </c>
    </row>
    <row r="14" spans="1:10" ht="41.25" customHeight="1" x14ac:dyDescent="0.25">
      <c r="A14" s="2" t="s">
        <v>211</v>
      </c>
      <c r="B14" s="3" t="s">
        <v>0</v>
      </c>
      <c r="C14" s="2" t="s">
        <v>1</v>
      </c>
      <c r="D14" s="2" t="s">
        <v>2</v>
      </c>
      <c r="E14" s="2" t="s">
        <v>3</v>
      </c>
      <c r="F14" s="2" t="s">
        <v>4</v>
      </c>
      <c r="G14" s="2" t="s">
        <v>6</v>
      </c>
      <c r="H14" s="10" t="s">
        <v>7</v>
      </c>
      <c r="I14" s="41" t="s">
        <v>598</v>
      </c>
    </row>
    <row r="15" spans="1:10" x14ac:dyDescent="0.25">
      <c r="A15" s="16" t="s">
        <v>226</v>
      </c>
      <c r="B15" t="s">
        <v>294</v>
      </c>
      <c r="C15">
        <v>14300</v>
      </c>
      <c r="D15">
        <v>536919</v>
      </c>
      <c r="E15" t="s">
        <v>83</v>
      </c>
      <c r="F15" s="11">
        <v>44041</v>
      </c>
      <c r="G15" s="5" t="s">
        <v>10</v>
      </c>
      <c r="H15" s="7">
        <v>-6000</v>
      </c>
    </row>
    <row r="16" spans="1:10" x14ac:dyDescent="0.25">
      <c r="A16" s="17">
        <v>2000039181</v>
      </c>
      <c r="B16" t="s">
        <v>22</v>
      </c>
      <c r="C16">
        <v>14300</v>
      </c>
      <c r="D16">
        <v>536919</v>
      </c>
      <c r="E16" t="s">
        <v>84</v>
      </c>
      <c r="F16" s="11">
        <v>44076</v>
      </c>
      <c r="G16" s="5" t="s">
        <v>10</v>
      </c>
      <c r="H16" s="7">
        <v>-103350</v>
      </c>
    </row>
    <row r="17" spans="1:10" x14ac:dyDescent="0.25">
      <c r="A17" s="16" t="s">
        <v>227</v>
      </c>
      <c r="B17" t="s">
        <v>23</v>
      </c>
      <c r="C17">
        <v>14300</v>
      </c>
      <c r="D17">
        <v>536919</v>
      </c>
      <c r="E17" t="s">
        <v>81</v>
      </c>
      <c r="F17" s="11">
        <v>44076</v>
      </c>
      <c r="G17" s="5" t="s">
        <v>10</v>
      </c>
      <c r="H17" s="7">
        <v>-194170.65</v>
      </c>
    </row>
    <row r="18" spans="1:10" x14ac:dyDescent="0.25">
      <c r="A18" s="16" t="s">
        <v>226</v>
      </c>
      <c r="B18" t="s">
        <v>294</v>
      </c>
      <c r="C18">
        <v>14300</v>
      </c>
      <c r="D18">
        <v>536919</v>
      </c>
      <c r="E18" t="s">
        <v>83</v>
      </c>
      <c r="F18" s="11">
        <v>44097</v>
      </c>
      <c r="G18" s="5" t="s">
        <v>10</v>
      </c>
      <c r="H18" s="7">
        <v>-5302.6</v>
      </c>
    </row>
    <row r="19" spans="1:10" x14ac:dyDescent="0.25">
      <c r="A19" s="16" t="s">
        <v>226</v>
      </c>
      <c r="B19" t="s">
        <v>294</v>
      </c>
      <c r="C19">
        <v>14300</v>
      </c>
      <c r="D19">
        <v>536919</v>
      </c>
      <c r="E19" t="s">
        <v>83</v>
      </c>
      <c r="F19" s="11">
        <v>44125</v>
      </c>
      <c r="G19" s="5" t="s">
        <v>10</v>
      </c>
      <c r="H19" s="7">
        <v>-6000</v>
      </c>
    </row>
    <row r="20" spans="1:10" x14ac:dyDescent="0.25">
      <c r="A20" s="16" t="s">
        <v>405</v>
      </c>
      <c r="B20" t="s">
        <v>402</v>
      </c>
      <c r="C20">
        <v>14300</v>
      </c>
      <c r="D20">
        <v>536919</v>
      </c>
      <c r="E20" t="s">
        <v>390</v>
      </c>
      <c r="F20" s="11">
        <v>44187</v>
      </c>
      <c r="G20" s="5" t="s">
        <v>10</v>
      </c>
      <c r="H20" s="7">
        <v>-94737</v>
      </c>
    </row>
    <row r="21" spans="1:10" x14ac:dyDescent="0.25">
      <c r="A21" s="16" t="s">
        <v>226</v>
      </c>
      <c r="B21" t="s">
        <v>294</v>
      </c>
      <c r="C21">
        <v>14300</v>
      </c>
      <c r="D21">
        <v>536919</v>
      </c>
      <c r="E21" t="s">
        <v>83</v>
      </c>
      <c r="F21" s="11">
        <v>44209</v>
      </c>
      <c r="G21" s="5" t="s">
        <v>10</v>
      </c>
      <c r="H21" s="7">
        <v>-163679.95000000001</v>
      </c>
    </row>
    <row r="22" spans="1:10" x14ac:dyDescent="0.25">
      <c r="A22" s="16" t="s">
        <v>226</v>
      </c>
      <c r="B22" t="s">
        <v>294</v>
      </c>
      <c r="C22">
        <v>14300</v>
      </c>
      <c r="D22">
        <v>536919</v>
      </c>
      <c r="E22" t="s">
        <v>83</v>
      </c>
      <c r="F22" s="11">
        <v>44237</v>
      </c>
      <c r="G22" s="5" t="s">
        <v>10</v>
      </c>
      <c r="H22" s="7">
        <v>-53235.98</v>
      </c>
    </row>
    <row r="23" spans="1:10" x14ac:dyDescent="0.25">
      <c r="A23" s="16" t="s">
        <v>226</v>
      </c>
      <c r="B23" t="s">
        <v>294</v>
      </c>
      <c r="C23">
        <v>14300</v>
      </c>
      <c r="D23">
        <v>536919</v>
      </c>
      <c r="E23" t="s">
        <v>83</v>
      </c>
      <c r="F23" s="11">
        <v>44251</v>
      </c>
      <c r="G23" s="5" t="s">
        <v>10</v>
      </c>
      <c r="H23" s="7">
        <v>-68265.070000000007</v>
      </c>
    </row>
    <row r="24" spans="1:10" x14ac:dyDescent="0.25">
      <c r="A24" s="16" t="s">
        <v>405</v>
      </c>
      <c r="B24" t="s">
        <v>484</v>
      </c>
      <c r="C24">
        <v>14300</v>
      </c>
      <c r="D24">
        <v>536919</v>
      </c>
      <c r="E24" t="s">
        <v>390</v>
      </c>
      <c r="F24" s="11">
        <v>44265</v>
      </c>
      <c r="G24" s="5" t="s">
        <v>10</v>
      </c>
      <c r="H24" s="7">
        <v>-61780.6</v>
      </c>
    </row>
    <row r="25" spans="1:10" x14ac:dyDescent="0.25">
      <c r="A25" s="17">
        <v>2000039181</v>
      </c>
      <c r="B25" t="s">
        <v>22</v>
      </c>
      <c r="C25">
        <v>14300</v>
      </c>
      <c r="D25">
        <v>536919</v>
      </c>
      <c r="E25" t="s">
        <v>84</v>
      </c>
      <c r="F25" s="11">
        <v>44293</v>
      </c>
      <c r="G25" s="5" t="s">
        <v>10</v>
      </c>
      <c r="H25" s="7">
        <v>-3310.75</v>
      </c>
      <c r="J25" s="28"/>
    </row>
    <row r="26" spans="1:10" x14ac:dyDescent="0.25">
      <c r="A26" s="16" t="s">
        <v>405</v>
      </c>
      <c r="B26" t="s">
        <v>484</v>
      </c>
      <c r="C26">
        <v>14300</v>
      </c>
      <c r="D26">
        <v>536919</v>
      </c>
      <c r="E26" t="s">
        <v>390</v>
      </c>
      <c r="F26" s="11">
        <v>44350</v>
      </c>
      <c r="G26" s="5" t="s">
        <v>10</v>
      </c>
      <c r="H26" s="7">
        <v>-7448.4</v>
      </c>
    </row>
    <row r="27" spans="1:10" x14ac:dyDescent="0.25">
      <c r="A27" s="16" t="s">
        <v>226</v>
      </c>
      <c r="B27" t="s">
        <v>294</v>
      </c>
      <c r="C27">
        <v>14300</v>
      </c>
      <c r="D27">
        <v>536919</v>
      </c>
      <c r="E27" t="s">
        <v>83</v>
      </c>
      <c r="F27" s="11">
        <v>44356</v>
      </c>
      <c r="G27" s="5" t="s">
        <v>10</v>
      </c>
      <c r="H27" s="7">
        <v>-68276.850000000006</v>
      </c>
    </row>
    <row r="28" spans="1:10" x14ac:dyDescent="0.25">
      <c r="A28" s="15"/>
      <c r="F28" t="s">
        <v>17</v>
      </c>
      <c r="G28" s="5" t="s">
        <v>10</v>
      </c>
      <c r="H28" s="7">
        <f>SUM(H15:H27)</f>
        <v>-835557.85</v>
      </c>
      <c r="I28" s="37" t="s">
        <v>527</v>
      </c>
      <c r="J28" s="7">
        <v>835557.85</v>
      </c>
    </row>
    <row r="29" spans="1:10" x14ac:dyDescent="0.25">
      <c r="A29" s="14"/>
      <c r="G29" s="5"/>
    </row>
    <row r="30" spans="1:10" ht="48.75" x14ac:dyDescent="0.25">
      <c r="A30" s="2" t="s">
        <v>211</v>
      </c>
      <c r="B30" s="3" t="s">
        <v>0</v>
      </c>
      <c r="C30" s="2" t="s">
        <v>1</v>
      </c>
      <c r="D30" s="2" t="s">
        <v>2</v>
      </c>
      <c r="E30" s="2" t="s">
        <v>3</v>
      </c>
      <c r="F30" s="2" t="s">
        <v>4</v>
      </c>
      <c r="G30" s="2" t="s">
        <v>6</v>
      </c>
      <c r="H30" s="10" t="s">
        <v>7</v>
      </c>
      <c r="I30" s="41" t="s">
        <v>598</v>
      </c>
    </row>
    <row r="31" spans="1:10" x14ac:dyDescent="0.25">
      <c r="A31">
        <v>2000039178</v>
      </c>
      <c r="B31" t="s">
        <v>24</v>
      </c>
      <c r="C31">
        <v>14300</v>
      </c>
      <c r="D31">
        <v>536919</v>
      </c>
      <c r="E31" t="s">
        <v>85</v>
      </c>
      <c r="F31" s="11">
        <v>44020</v>
      </c>
      <c r="G31" s="5" t="s">
        <v>11</v>
      </c>
      <c r="H31" s="7">
        <v>-6143</v>
      </c>
    </row>
    <row r="32" spans="1:10" x14ac:dyDescent="0.25">
      <c r="A32">
        <v>2000039178</v>
      </c>
      <c r="B32" t="s">
        <v>24</v>
      </c>
      <c r="C32">
        <v>14300</v>
      </c>
      <c r="D32">
        <v>536919</v>
      </c>
      <c r="E32" t="s">
        <v>85</v>
      </c>
      <c r="F32" s="11">
        <v>44020</v>
      </c>
      <c r="G32" s="5" t="s">
        <v>11</v>
      </c>
      <c r="H32" s="7">
        <v>-3170</v>
      </c>
    </row>
    <row r="33" spans="1:10" x14ac:dyDescent="0.25">
      <c r="A33">
        <v>2000039193</v>
      </c>
      <c r="B33" t="s">
        <v>23</v>
      </c>
      <c r="C33">
        <v>14300</v>
      </c>
      <c r="D33">
        <v>536919</v>
      </c>
      <c r="E33" t="s">
        <v>80</v>
      </c>
      <c r="F33" s="11">
        <v>44097</v>
      </c>
      <c r="G33" s="5" t="s">
        <v>11</v>
      </c>
      <c r="H33" s="7">
        <v>-83932</v>
      </c>
    </row>
    <row r="34" spans="1:10" x14ac:dyDescent="0.25">
      <c r="A34">
        <v>2000038767</v>
      </c>
      <c r="B34" t="s">
        <v>25</v>
      </c>
      <c r="C34">
        <v>14300</v>
      </c>
      <c r="D34">
        <v>536919</v>
      </c>
      <c r="E34" t="s">
        <v>86</v>
      </c>
      <c r="F34" s="11">
        <v>44105</v>
      </c>
      <c r="G34" s="5" t="s">
        <v>11</v>
      </c>
      <c r="H34" s="7">
        <v>-171847.32</v>
      </c>
    </row>
    <row r="35" spans="1:10" x14ac:dyDescent="0.25">
      <c r="A35">
        <v>2000039193</v>
      </c>
      <c r="B35" t="s">
        <v>23</v>
      </c>
      <c r="C35">
        <v>14300</v>
      </c>
      <c r="D35">
        <v>536919</v>
      </c>
      <c r="E35" t="s">
        <v>80</v>
      </c>
      <c r="F35" s="11">
        <v>44118</v>
      </c>
      <c r="G35" s="5" t="s">
        <v>11</v>
      </c>
      <c r="H35" s="7">
        <v>0.65</v>
      </c>
      <c r="I35" t="s">
        <v>599</v>
      </c>
    </row>
    <row r="36" spans="1:10" x14ac:dyDescent="0.25">
      <c r="A36">
        <v>2000038767</v>
      </c>
      <c r="B36" t="s">
        <v>25</v>
      </c>
      <c r="C36">
        <v>14300</v>
      </c>
      <c r="D36">
        <v>536919</v>
      </c>
      <c r="E36" t="s">
        <v>86</v>
      </c>
      <c r="F36" s="11">
        <v>44139</v>
      </c>
      <c r="G36" s="5" t="s">
        <v>11</v>
      </c>
      <c r="H36" s="7">
        <v>-61888</v>
      </c>
    </row>
    <row r="37" spans="1:10" x14ac:dyDescent="0.25">
      <c r="A37">
        <v>2000039665</v>
      </c>
      <c r="B37" t="s">
        <v>319</v>
      </c>
      <c r="C37">
        <v>14300</v>
      </c>
      <c r="D37">
        <v>536919</v>
      </c>
      <c r="E37" t="s">
        <v>442</v>
      </c>
      <c r="F37" s="11">
        <v>44230</v>
      </c>
      <c r="G37" s="5" t="s">
        <v>11</v>
      </c>
      <c r="H37" s="7">
        <v>-5500</v>
      </c>
    </row>
    <row r="38" spans="1:10" x14ac:dyDescent="0.25">
      <c r="A38">
        <v>2000039665</v>
      </c>
      <c r="B38" t="s">
        <v>319</v>
      </c>
      <c r="C38">
        <v>14300</v>
      </c>
      <c r="D38">
        <v>536919</v>
      </c>
      <c r="E38" t="s">
        <v>442</v>
      </c>
      <c r="F38" s="11">
        <v>44251</v>
      </c>
      <c r="G38" s="5" t="s">
        <v>11</v>
      </c>
      <c r="H38" s="7">
        <v>-32500</v>
      </c>
    </row>
    <row r="39" spans="1:10" x14ac:dyDescent="0.25">
      <c r="A39">
        <v>2000039178</v>
      </c>
      <c r="B39" t="s">
        <v>24</v>
      </c>
      <c r="C39">
        <v>14300</v>
      </c>
      <c r="D39">
        <v>536919</v>
      </c>
      <c r="E39" t="s">
        <v>85</v>
      </c>
      <c r="F39" s="11">
        <v>44251</v>
      </c>
      <c r="G39" s="5" t="s">
        <v>11</v>
      </c>
      <c r="H39" s="7">
        <v>-21750</v>
      </c>
    </row>
    <row r="40" spans="1:10" x14ac:dyDescent="0.25">
      <c r="A40">
        <v>2000039178</v>
      </c>
      <c r="B40" t="s">
        <v>24</v>
      </c>
      <c r="C40">
        <v>14300</v>
      </c>
      <c r="D40">
        <v>536919</v>
      </c>
      <c r="E40" t="s">
        <v>85</v>
      </c>
      <c r="F40" s="11">
        <v>44251</v>
      </c>
      <c r="G40" s="5" t="s">
        <v>11</v>
      </c>
      <c r="H40" s="7">
        <v>-9450</v>
      </c>
    </row>
    <row r="41" spans="1:10" x14ac:dyDescent="0.25">
      <c r="A41">
        <v>2000039178</v>
      </c>
      <c r="B41" t="s">
        <v>24</v>
      </c>
      <c r="C41">
        <v>14300</v>
      </c>
      <c r="D41">
        <v>536919</v>
      </c>
      <c r="E41" t="s">
        <v>85</v>
      </c>
      <c r="F41" s="11">
        <v>44251</v>
      </c>
      <c r="G41" s="5" t="s">
        <v>11</v>
      </c>
      <c r="H41" s="7">
        <v>-9800</v>
      </c>
    </row>
    <row r="42" spans="1:10" x14ac:dyDescent="0.25">
      <c r="A42">
        <v>2000039184</v>
      </c>
      <c r="B42" t="s">
        <v>511</v>
      </c>
      <c r="C42">
        <v>14300</v>
      </c>
      <c r="D42">
        <v>536919</v>
      </c>
      <c r="E42" t="s">
        <v>510</v>
      </c>
      <c r="F42" s="11">
        <v>44279</v>
      </c>
      <c r="G42" s="5" t="s">
        <v>11</v>
      </c>
      <c r="H42" s="7">
        <v>-32381.84</v>
      </c>
      <c r="J42" s="28"/>
    </row>
    <row r="43" spans="1:10" x14ac:dyDescent="0.25">
      <c r="A43">
        <v>2000039196</v>
      </c>
      <c r="B43" t="s">
        <v>547</v>
      </c>
      <c r="C43">
        <v>14300</v>
      </c>
      <c r="D43">
        <v>536919</v>
      </c>
      <c r="E43" t="s">
        <v>548</v>
      </c>
      <c r="F43" s="11">
        <v>44335</v>
      </c>
      <c r="G43" s="5" t="s">
        <v>11</v>
      </c>
      <c r="H43" s="7">
        <v>-5000</v>
      </c>
    </row>
    <row r="44" spans="1:10" x14ac:dyDescent="0.25">
      <c r="A44">
        <v>2000039665</v>
      </c>
      <c r="B44" t="s">
        <v>319</v>
      </c>
      <c r="C44">
        <v>14300</v>
      </c>
      <c r="D44">
        <v>536919</v>
      </c>
      <c r="E44" t="s">
        <v>442</v>
      </c>
      <c r="F44" s="11">
        <v>44350</v>
      </c>
      <c r="G44" s="5" t="s">
        <v>11</v>
      </c>
      <c r="H44" s="7">
        <v>-11784</v>
      </c>
      <c r="J44" t="s">
        <v>606</v>
      </c>
    </row>
    <row r="45" spans="1:10" x14ac:dyDescent="0.25">
      <c r="F45" t="s">
        <v>17</v>
      </c>
      <c r="G45" s="5" t="s">
        <v>11</v>
      </c>
      <c r="H45" s="36">
        <f>SUM(H31:H44)</f>
        <v>-455145.51</v>
      </c>
      <c r="I45" s="37" t="s">
        <v>527</v>
      </c>
      <c r="J45" s="7">
        <v>455145.51</v>
      </c>
    </row>
    <row r="47" spans="1:10" ht="48.75" x14ac:dyDescent="0.25">
      <c r="A47" s="2" t="s">
        <v>211</v>
      </c>
      <c r="B47" s="3" t="s">
        <v>0</v>
      </c>
      <c r="C47" s="2" t="s">
        <v>1</v>
      </c>
      <c r="D47" s="2" t="s">
        <v>2</v>
      </c>
      <c r="E47" s="2" t="s">
        <v>3</v>
      </c>
      <c r="F47" s="2" t="s">
        <v>4</v>
      </c>
      <c r="G47" s="2" t="s">
        <v>6</v>
      </c>
      <c r="H47" s="10" t="s">
        <v>7</v>
      </c>
      <c r="I47" s="41" t="s">
        <v>598</v>
      </c>
    </row>
    <row r="48" spans="1:10" x14ac:dyDescent="0.25">
      <c r="A48">
        <v>2000038723</v>
      </c>
      <c r="B48" t="s">
        <v>26</v>
      </c>
      <c r="C48">
        <v>14300</v>
      </c>
      <c r="D48">
        <v>536919</v>
      </c>
      <c r="E48" t="s">
        <v>87</v>
      </c>
      <c r="F48" s="11">
        <v>44020</v>
      </c>
      <c r="G48" s="5" t="s">
        <v>14</v>
      </c>
      <c r="H48" s="7">
        <v>-298933.68</v>
      </c>
    </row>
    <row r="49" spans="1:8" x14ac:dyDescent="0.25">
      <c r="A49">
        <v>2000038783</v>
      </c>
      <c r="B49" t="s">
        <v>27</v>
      </c>
      <c r="C49">
        <v>14300</v>
      </c>
      <c r="D49">
        <v>536919</v>
      </c>
      <c r="E49" t="s">
        <v>88</v>
      </c>
      <c r="F49" s="11">
        <v>44041</v>
      </c>
      <c r="G49" s="5" t="s">
        <v>14</v>
      </c>
      <c r="H49" s="7">
        <v>-41774.75</v>
      </c>
    </row>
    <row r="50" spans="1:8" x14ac:dyDescent="0.25">
      <c r="A50">
        <v>2000038819</v>
      </c>
      <c r="B50" t="s">
        <v>29</v>
      </c>
      <c r="C50">
        <v>14300</v>
      </c>
      <c r="D50">
        <v>536919</v>
      </c>
      <c r="E50" t="s">
        <v>89</v>
      </c>
      <c r="F50" s="11">
        <v>44048</v>
      </c>
      <c r="G50" s="5" t="s">
        <v>14</v>
      </c>
      <c r="H50" s="7">
        <v>-66970</v>
      </c>
    </row>
    <row r="51" spans="1:8" x14ac:dyDescent="0.25">
      <c r="A51">
        <v>2000038783</v>
      </c>
      <c r="B51" t="s">
        <v>27</v>
      </c>
      <c r="C51">
        <v>14300</v>
      </c>
      <c r="D51">
        <v>536919</v>
      </c>
      <c r="E51" t="s">
        <v>88</v>
      </c>
      <c r="F51" s="11">
        <v>44055</v>
      </c>
      <c r="G51" s="5" t="s">
        <v>14</v>
      </c>
      <c r="H51" s="7">
        <v>-46891.199999999997</v>
      </c>
    </row>
    <row r="52" spans="1:8" x14ac:dyDescent="0.25">
      <c r="A52">
        <v>2000038719</v>
      </c>
      <c r="B52" t="s">
        <v>22</v>
      </c>
      <c r="C52">
        <v>14300</v>
      </c>
      <c r="D52">
        <v>536919</v>
      </c>
      <c r="E52" t="s">
        <v>90</v>
      </c>
      <c r="F52" s="11">
        <v>44055</v>
      </c>
      <c r="G52" s="5" t="s">
        <v>14</v>
      </c>
      <c r="H52" s="7">
        <v>-306584.45</v>
      </c>
    </row>
    <row r="53" spans="1:8" x14ac:dyDescent="0.25">
      <c r="A53">
        <v>2000038783</v>
      </c>
      <c r="B53" t="s">
        <v>27</v>
      </c>
      <c r="C53">
        <v>14300</v>
      </c>
      <c r="D53">
        <v>536919</v>
      </c>
      <c r="E53" t="s">
        <v>88</v>
      </c>
      <c r="F53" s="11">
        <v>44084</v>
      </c>
      <c r="G53" s="5" t="s">
        <v>14</v>
      </c>
      <c r="H53" s="7">
        <v>-39154.629999999997</v>
      </c>
    </row>
    <row r="54" spans="1:8" x14ac:dyDescent="0.25">
      <c r="A54">
        <v>2000038783</v>
      </c>
      <c r="B54" t="s">
        <v>27</v>
      </c>
      <c r="C54">
        <v>14300</v>
      </c>
      <c r="D54">
        <v>536919</v>
      </c>
      <c r="E54" t="s">
        <v>88</v>
      </c>
      <c r="F54" s="11">
        <v>44084</v>
      </c>
      <c r="G54" s="5" t="s">
        <v>14</v>
      </c>
      <c r="H54" s="7">
        <v>-11129.17</v>
      </c>
    </row>
    <row r="55" spans="1:8" x14ac:dyDescent="0.25">
      <c r="A55">
        <v>2000038783</v>
      </c>
      <c r="B55" t="s">
        <v>27</v>
      </c>
      <c r="C55">
        <v>14300</v>
      </c>
      <c r="D55">
        <v>536919</v>
      </c>
      <c r="E55" t="s">
        <v>88</v>
      </c>
      <c r="F55" s="11">
        <v>44097</v>
      </c>
      <c r="G55" s="5" t="s">
        <v>14</v>
      </c>
      <c r="H55" s="7">
        <v>-82975.13</v>
      </c>
    </row>
    <row r="56" spans="1:8" x14ac:dyDescent="0.25">
      <c r="A56">
        <v>2000038722</v>
      </c>
      <c r="B56" t="s">
        <v>30</v>
      </c>
      <c r="C56">
        <v>14300</v>
      </c>
      <c r="D56">
        <v>536919</v>
      </c>
      <c r="E56" t="s">
        <v>91</v>
      </c>
      <c r="F56" s="11">
        <v>44097</v>
      </c>
      <c r="G56" s="5" t="s">
        <v>14</v>
      </c>
      <c r="H56" s="7">
        <v>-120285.09</v>
      </c>
    </row>
    <row r="57" spans="1:8" x14ac:dyDescent="0.25">
      <c r="A57">
        <v>2000038721</v>
      </c>
      <c r="B57" t="s">
        <v>225</v>
      </c>
      <c r="C57">
        <v>14300</v>
      </c>
      <c r="D57">
        <v>536919</v>
      </c>
      <c r="E57" t="s">
        <v>79</v>
      </c>
      <c r="F57" s="11">
        <v>44097</v>
      </c>
      <c r="G57" s="5" t="s">
        <v>14</v>
      </c>
      <c r="H57" s="7">
        <v>-37123</v>
      </c>
    </row>
    <row r="58" spans="1:8" x14ac:dyDescent="0.25">
      <c r="A58">
        <v>2000038784</v>
      </c>
      <c r="B58" t="s">
        <v>31</v>
      </c>
      <c r="C58">
        <v>14300</v>
      </c>
      <c r="D58">
        <v>536919</v>
      </c>
      <c r="E58" t="s">
        <v>92</v>
      </c>
      <c r="F58" s="11">
        <v>44097</v>
      </c>
      <c r="G58" s="5" t="s">
        <v>14</v>
      </c>
      <c r="H58" s="7">
        <v>-58176.03</v>
      </c>
    </row>
    <row r="59" spans="1:8" x14ac:dyDescent="0.25">
      <c r="A59">
        <v>2000038817</v>
      </c>
      <c r="B59" t="s">
        <v>32</v>
      </c>
      <c r="C59">
        <v>14300</v>
      </c>
      <c r="D59">
        <v>536919</v>
      </c>
      <c r="E59" t="s">
        <v>93</v>
      </c>
      <c r="F59" s="11">
        <v>44097</v>
      </c>
      <c r="G59" s="5" t="s">
        <v>14</v>
      </c>
      <c r="H59" s="7">
        <v>-30531.25</v>
      </c>
    </row>
    <row r="60" spans="1:8" x14ac:dyDescent="0.25">
      <c r="A60">
        <v>2000038817</v>
      </c>
      <c r="B60" t="s">
        <v>32</v>
      </c>
      <c r="C60">
        <v>14300</v>
      </c>
      <c r="D60">
        <v>536919</v>
      </c>
      <c r="E60" t="s">
        <v>93</v>
      </c>
      <c r="F60" s="11">
        <v>44111</v>
      </c>
      <c r="G60" s="5" t="s">
        <v>14</v>
      </c>
      <c r="H60" s="7">
        <v>-96291.6</v>
      </c>
    </row>
    <row r="61" spans="1:8" x14ac:dyDescent="0.25">
      <c r="A61">
        <v>2000038721</v>
      </c>
      <c r="B61" t="s">
        <v>225</v>
      </c>
      <c r="C61">
        <v>14300</v>
      </c>
      <c r="D61">
        <v>536919</v>
      </c>
      <c r="E61" t="s">
        <v>79</v>
      </c>
      <c r="F61" s="11">
        <v>44118</v>
      </c>
      <c r="G61" s="5" t="s">
        <v>14</v>
      </c>
      <c r="H61" s="7">
        <v>-514449.7</v>
      </c>
    </row>
    <row r="62" spans="1:8" x14ac:dyDescent="0.25">
      <c r="A62">
        <v>2000038788</v>
      </c>
      <c r="B62" t="s">
        <v>33</v>
      </c>
      <c r="C62">
        <v>14300</v>
      </c>
      <c r="D62">
        <v>536919</v>
      </c>
      <c r="E62" t="s">
        <v>94</v>
      </c>
      <c r="F62" s="11">
        <v>44125</v>
      </c>
      <c r="G62" s="5" t="s">
        <v>14</v>
      </c>
      <c r="H62" s="7">
        <v>-375.68</v>
      </c>
    </row>
    <row r="63" spans="1:8" x14ac:dyDescent="0.25">
      <c r="A63">
        <v>2000038783</v>
      </c>
      <c r="B63" t="s">
        <v>27</v>
      </c>
      <c r="C63">
        <v>14300</v>
      </c>
      <c r="D63">
        <v>536919</v>
      </c>
      <c r="E63" t="s">
        <v>88</v>
      </c>
      <c r="F63" s="11">
        <v>44125</v>
      </c>
      <c r="G63" s="5" t="s">
        <v>14</v>
      </c>
      <c r="H63" s="7">
        <v>-41210.239999999998</v>
      </c>
    </row>
    <row r="64" spans="1:8" x14ac:dyDescent="0.25">
      <c r="A64">
        <v>2000038783</v>
      </c>
      <c r="B64" t="s">
        <v>27</v>
      </c>
      <c r="C64">
        <v>14300</v>
      </c>
      <c r="D64">
        <v>536919</v>
      </c>
      <c r="E64" t="s">
        <v>88</v>
      </c>
      <c r="F64" s="11">
        <v>44125</v>
      </c>
      <c r="G64" s="5" t="s">
        <v>14</v>
      </c>
      <c r="H64" s="7">
        <v>-32786.53</v>
      </c>
    </row>
    <row r="65" spans="1:10" x14ac:dyDescent="0.25">
      <c r="A65">
        <v>2000038721</v>
      </c>
      <c r="B65" t="s">
        <v>225</v>
      </c>
      <c r="C65">
        <v>14300</v>
      </c>
      <c r="D65">
        <v>536919</v>
      </c>
      <c r="E65" t="s">
        <v>79</v>
      </c>
      <c r="F65" s="11">
        <v>44147</v>
      </c>
      <c r="G65" s="22" t="s">
        <v>14</v>
      </c>
      <c r="H65" s="7">
        <v>-104004.35</v>
      </c>
    </row>
    <row r="66" spans="1:10" x14ac:dyDescent="0.25">
      <c r="A66">
        <v>2000038786</v>
      </c>
      <c r="B66" t="s">
        <v>371</v>
      </c>
      <c r="C66">
        <v>14300</v>
      </c>
      <c r="D66">
        <v>536919</v>
      </c>
      <c r="E66" t="s">
        <v>370</v>
      </c>
      <c r="F66" s="11">
        <v>44174</v>
      </c>
      <c r="G66" s="22" t="s">
        <v>14</v>
      </c>
      <c r="H66" s="7">
        <v>-729476.8</v>
      </c>
    </row>
    <row r="67" spans="1:10" x14ac:dyDescent="0.25">
      <c r="A67">
        <v>2000038789</v>
      </c>
      <c r="B67" t="s">
        <v>410</v>
      </c>
      <c r="C67">
        <v>14300</v>
      </c>
      <c r="D67">
        <v>536919</v>
      </c>
      <c r="E67" t="s">
        <v>427</v>
      </c>
      <c r="F67" s="11">
        <v>44209</v>
      </c>
      <c r="G67" s="22" t="s">
        <v>14</v>
      </c>
      <c r="H67" s="7">
        <v>-542402.34</v>
      </c>
    </row>
    <row r="68" spans="1:10" x14ac:dyDescent="0.25">
      <c r="A68">
        <v>2000038817</v>
      </c>
      <c r="B68" t="s">
        <v>32</v>
      </c>
      <c r="C68">
        <v>14300</v>
      </c>
      <c r="D68">
        <v>536919</v>
      </c>
      <c r="E68" t="s">
        <v>93</v>
      </c>
      <c r="F68" s="11">
        <v>44237</v>
      </c>
      <c r="G68" s="22" t="s">
        <v>14</v>
      </c>
      <c r="H68" s="7">
        <v>-24789.96</v>
      </c>
    </row>
    <row r="69" spans="1:10" ht="15.75" customHeight="1" x14ac:dyDescent="0.25">
      <c r="A69">
        <v>2000038810</v>
      </c>
      <c r="B69" t="s">
        <v>436</v>
      </c>
      <c r="C69">
        <v>14300</v>
      </c>
      <c r="D69">
        <v>536919</v>
      </c>
      <c r="E69" t="s">
        <v>437</v>
      </c>
      <c r="F69" s="11">
        <v>44237</v>
      </c>
      <c r="G69" s="22" t="s">
        <v>14</v>
      </c>
      <c r="H69" s="7">
        <v>-92773.03</v>
      </c>
    </row>
    <row r="70" spans="1:10" ht="15.75" customHeight="1" x14ac:dyDescent="0.25">
      <c r="A70">
        <v>2000038810</v>
      </c>
      <c r="B70" t="s">
        <v>436</v>
      </c>
      <c r="C70">
        <v>14300</v>
      </c>
      <c r="D70">
        <v>536919</v>
      </c>
      <c r="E70" t="s">
        <v>437</v>
      </c>
      <c r="F70" s="11">
        <v>44237</v>
      </c>
      <c r="G70" s="22" t="s">
        <v>14</v>
      </c>
      <c r="H70" s="7">
        <v>-2540</v>
      </c>
    </row>
    <row r="71" spans="1:10" ht="15.75" customHeight="1" x14ac:dyDescent="0.25">
      <c r="A71">
        <v>2000038810</v>
      </c>
      <c r="B71" t="s">
        <v>436</v>
      </c>
      <c r="C71">
        <v>14300</v>
      </c>
      <c r="D71">
        <v>536919</v>
      </c>
      <c r="E71" t="s">
        <v>437</v>
      </c>
      <c r="F71" s="11">
        <v>44237</v>
      </c>
      <c r="G71" s="22" t="s">
        <v>14</v>
      </c>
      <c r="H71" s="7">
        <v>-114621.93</v>
      </c>
    </row>
    <row r="72" spans="1:10" ht="15.75" customHeight="1" x14ac:dyDescent="0.25">
      <c r="A72">
        <v>2000038817</v>
      </c>
      <c r="B72" t="s">
        <v>32</v>
      </c>
      <c r="C72">
        <v>14300</v>
      </c>
      <c r="D72">
        <v>536919</v>
      </c>
      <c r="E72" t="s">
        <v>93</v>
      </c>
      <c r="F72" s="11">
        <v>44237</v>
      </c>
      <c r="G72" s="22" t="s">
        <v>14</v>
      </c>
      <c r="H72" s="7">
        <v>-251347.33</v>
      </c>
    </row>
    <row r="73" spans="1:10" ht="15.75" customHeight="1" x14ac:dyDescent="0.25">
      <c r="A73">
        <v>2000038810</v>
      </c>
      <c r="B73" t="s">
        <v>436</v>
      </c>
      <c r="C73">
        <v>14300</v>
      </c>
      <c r="D73">
        <v>536919</v>
      </c>
      <c r="E73" t="s">
        <v>437</v>
      </c>
      <c r="F73" s="11">
        <v>44265</v>
      </c>
      <c r="G73" s="22" t="s">
        <v>14</v>
      </c>
      <c r="H73" s="7">
        <v>-209051.6</v>
      </c>
    </row>
    <row r="74" spans="1:10" ht="15.75" customHeight="1" x14ac:dyDescent="0.25">
      <c r="A74">
        <v>2000038810</v>
      </c>
      <c r="B74" t="s">
        <v>436</v>
      </c>
      <c r="C74">
        <v>14300</v>
      </c>
      <c r="D74">
        <v>536919</v>
      </c>
      <c r="E74" s="27" t="s">
        <v>437</v>
      </c>
      <c r="F74" s="11">
        <v>44265</v>
      </c>
      <c r="G74" s="22" t="s">
        <v>14</v>
      </c>
      <c r="H74" s="7">
        <v>-10994.94</v>
      </c>
      <c r="J74" s="28"/>
    </row>
    <row r="75" spans="1:10" ht="15.75" customHeight="1" x14ac:dyDescent="0.25">
      <c r="A75">
        <v>2000038719</v>
      </c>
      <c r="B75" t="s">
        <v>22</v>
      </c>
      <c r="C75">
        <v>14300</v>
      </c>
      <c r="D75">
        <v>536919</v>
      </c>
      <c r="E75" s="27" t="s">
        <v>90</v>
      </c>
      <c r="F75" s="11">
        <v>44342</v>
      </c>
      <c r="G75" s="22" t="s">
        <v>14</v>
      </c>
      <c r="H75" s="7">
        <v>-54173.78</v>
      </c>
      <c r="J75" t="s">
        <v>606</v>
      </c>
    </row>
    <row r="76" spans="1:10" x14ac:dyDescent="0.25">
      <c r="F76" t="s">
        <v>17</v>
      </c>
      <c r="G76" s="5" t="s">
        <v>14</v>
      </c>
      <c r="H76" s="7">
        <f>SUM(H48:H75)</f>
        <v>-3961818.19</v>
      </c>
      <c r="I76" s="37" t="s">
        <v>527</v>
      </c>
      <c r="J76" s="7">
        <v>3961818.19</v>
      </c>
    </row>
    <row r="77" spans="1:10" x14ac:dyDescent="0.25">
      <c r="G77" s="5"/>
      <c r="H77" s="7" t="s">
        <v>28</v>
      </c>
    </row>
    <row r="78" spans="1:10" ht="48.75" x14ac:dyDescent="0.25">
      <c r="A78" s="2" t="s">
        <v>211</v>
      </c>
      <c r="B78" s="3" t="s">
        <v>0</v>
      </c>
      <c r="C78" s="2" t="s">
        <v>1</v>
      </c>
      <c r="D78" s="2" t="s">
        <v>2</v>
      </c>
      <c r="E78" s="2" t="s">
        <v>3</v>
      </c>
      <c r="F78" s="2" t="s">
        <v>4</v>
      </c>
      <c r="G78" s="2" t="s">
        <v>6</v>
      </c>
      <c r="H78" s="10" t="s">
        <v>7</v>
      </c>
      <c r="I78" s="41" t="s">
        <v>598</v>
      </c>
    </row>
    <row r="79" spans="1:10" x14ac:dyDescent="0.25">
      <c r="A79">
        <v>2000038844</v>
      </c>
      <c r="B79" t="s">
        <v>34</v>
      </c>
      <c r="C79">
        <v>14300</v>
      </c>
      <c r="D79">
        <v>536919</v>
      </c>
      <c r="E79" t="s">
        <v>95</v>
      </c>
      <c r="F79" s="11">
        <v>44020</v>
      </c>
      <c r="G79" s="5" t="s">
        <v>13</v>
      </c>
      <c r="H79" s="7">
        <v>-12712.75</v>
      </c>
    </row>
    <row r="80" spans="1:10" x14ac:dyDescent="0.25">
      <c r="A80">
        <v>2000038847</v>
      </c>
      <c r="B80" t="s">
        <v>35</v>
      </c>
      <c r="C80">
        <v>14300</v>
      </c>
      <c r="D80">
        <v>536919</v>
      </c>
      <c r="E80" t="s">
        <v>96</v>
      </c>
      <c r="F80" s="11">
        <v>44020</v>
      </c>
      <c r="G80" s="5" t="s">
        <v>13</v>
      </c>
      <c r="H80" s="7">
        <v>-6788</v>
      </c>
    </row>
    <row r="81" spans="1:9" x14ac:dyDescent="0.25">
      <c r="A81">
        <v>2000039172</v>
      </c>
      <c r="B81" t="s">
        <v>19</v>
      </c>
      <c r="C81">
        <v>14300</v>
      </c>
      <c r="D81">
        <v>536919</v>
      </c>
      <c r="E81" t="s">
        <v>97</v>
      </c>
      <c r="F81" s="11">
        <v>44020</v>
      </c>
      <c r="G81" s="5" t="s">
        <v>13</v>
      </c>
      <c r="H81" s="7">
        <v>-54806.8</v>
      </c>
    </row>
    <row r="82" spans="1:9" x14ac:dyDescent="0.25">
      <c r="A82">
        <v>2000038941</v>
      </c>
      <c r="B82" t="s">
        <v>362</v>
      </c>
      <c r="C82">
        <v>14300</v>
      </c>
      <c r="D82">
        <v>536919</v>
      </c>
      <c r="E82" t="s">
        <v>98</v>
      </c>
      <c r="F82" s="11">
        <v>44034</v>
      </c>
      <c r="G82" s="5" t="s">
        <v>13</v>
      </c>
      <c r="H82" s="7">
        <v>-255204.56</v>
      </c>
    </row>
    <row r="83" spans="1:9" x14ac:dyDescent="0.25">
      <c r="A83">
        <v>2000038833</v>
      </c>
      <c r="B83" t="s">
        <v>37</v>
      </c>
      <c r="C83">
        <v>14300</v>
      </c>
      <c r="D83">
        <v>536919</v>
      </c>
      <c r="E83" t="s">
        <v>99</v>
      </c>
      <c r="F83" s="11">
        <v>44034</v>
      </c>
      <c r="G83" s="5" t="s">
        <v>13</v>
      </c>
      <c r="H83" s="7">
        <v>-302580.59999999998</v>
      </c>
    </row>
    <row r="84" spans="1:9" x14ac:dyDescent="0.25">
      <c r="A84">
        <v>2000039006</v>
      </c>
      <c r="B84" t="s">
        <v>38</v>
      </c>
      <c r="C84">
        <v>14300</v>
      </c>
      <c r="D84">
        <v>536919</v>
      </c>
      <c r="E84" t="s">
        <v>100</v>
      </c>
      <c r="F84" s="11">
        <v>44034</v>
      </c>
      <c r="G84" s="5" t="s">
        <v>13</v>
      </c>
      <c r="H84" s="7">
        <v>-124375.19</v>
      </c>
    </row>
    <row r="85" spans="1:9" x14ac:dyDescent="0.25">
      <c r="A85">
        <v>2000038818</v>
      </c>
      <c r="B85" t="s">
        <v>289</v>
      </c>
      <c r="C85">
        <v>14300</v>
      </c>
      <c r="D85">
        <v>536919</v>
      </c>
      <c r="E85" t="s">
        <v>101</v>
      </c>
      <c r="F85" s="11">
        <v>44034</v>
      </c>
      <c r="G85" s="5" t="s">
        <v>13</v>
      </c>
      <c r="H85" s="7">
        <v>-7173</v>
      </c>
    </row>
    <row r="86" spans="1:9" x14ac:dyDescent="0.25">
      <c r="A86">
        <v>2000038818</v>
      </c>
      <c r="B86" t="s">
        <v>289</v>
      </c>
      <c r="C86">
        <v>14300</v>
      </c>
      <c r="D86">
        <v>536919</v>
      </c>
      <c r="E86" t="s">
        <v>101</v>
      </c>
      <c r="F86" s="11">
        <v>44034</v>
      </c>
      <c r="G86" s="5" t="s">
        <v>13</v>
      </c>
      <c r="H86" s="7">
        <v>-3443</v>
      </c>
    </row>
    <row r="87" spans="1:9" x14ac:dyDescent="0.25">
      <c r="A87">
        <v>2000038844</v>
      </c>
      <c r="B87" t="s">
        <v>34</v>
      </c>
      <c r="C87">
        <v>14300</v>
      </c>
      <c r="D87">
        <v>536919</v>
      </c>
      <c r="E87" t="s">
        <v>95</v>
      </c>
      <c r="F87" s="11">
        <v>44041</v>
      </c>
      <c r="G87" s="5" t="s">
        <v>13</v>
      </c>
      <c r="H87" s="7">
        <v>-21613.45</v>
      </c>
    </row>
    <row r="88" spans="1:9" x14ac:dyDescent="0.25">
      <c r="A88">
        <v>2000038929</v>
      </c>
      <c r="B88" t="s">
        <v>39</v>
      </c>
      <c r="C88">
        <v>14300</v>
      </c>
      <c r="D88">
        <v>536919</v>
      </c>
      <c r="E88" t="s">
        <v>102</v>
      </c>
      <c r="F88" s="11">
        <v>44041</v>
      </c>
      <c r="G88" s="5" t="s">
        <v>13</v>
      </c>
      <c r="H88" s="7">
        <v>-39150</v>
      </c>
    </row>
    <row r="89" spans="1:9" x14ac:dyDescent="0.25">
      <c r="A89">
        <v>2000038847</v>
      </c>
      <c r="B89" t="s">
        <v>35</v>
      </c>
      <c r="C89">
        <v>14300</v>
      </c>
      <c r="D89">
        <v>536919</v>
      </c>
      <c r="E89" t="s">
        <v>96</v>
      </c>
      <c r="F89" s="11">
        <v>44055</v>
      </c>
      <c r="G89" s="5" t="s">
        <v>13</v>
      </c>
      <c r="H89" s="7">
        <v>-290835.71000000002</v>
      </c>
    </row>
    <row r="90" spans="1:9" x14ac:dyDescent="0.25">
      <c r="A90">
        <v>2000038854</v>
      </c>
      <c r="B90" t="s">
        <v>40</v>
      </c>
      <c r="C90">
        <v>14300</v>
      </c>
      <c r="D90">
        <v>536919</v>
      </c>
      <c r="E90" t="s">
        <v>103</v>
      </c>
      <c r="F90" s="11">
        <v>44055</v>
      </c>
      <c r="G90" s="5" t="s">
        <v>13</v>
      </c>
      <c r="H90" s="7">
        <v>-30276.49</v>
      </c>
    </row>
    <row r="91" spans="1:9" x14ac:dyDescent="0.25">
      <c r="A91">
        <v>2000038941</v>
      </c>
      <c r="B91" t="s">
        <v>362</v>
      </c>
      <c r="C91">
        <v>14300</v>
      </c>
      <c r="D91">
        <v>536919</v>
      </c>
      <c r="E91" t="s">
        <v>98</v>
      </c>
      <c r="F91" s="11">
        <v>44055</v>
      </c>
      <c r="G91" s="5" t="s">
        <v>13</v>
      </c>
      <c r="H91" s="7">
        <v>-325581.71999999997</v>
      </c>
    </row>
    <row r="92" spans="1:9" x14ac:dyDescent="0.25">
      <c r="A92">
        <v>2000038844</v>
      </c>
      <c r="B92" t="s">
        <v>34</v>
      </c>
      <c r="C92">
        <v>14300</v>
      </c>
      <c r="D92">
        <v>536919</v>
      </c>
      <c r="E92" t="s">
        <v>95</v>
      </c>
      <c r="F92" s="11">
        <v>44062</v>
      </c>
      <c r="G92" s="5" t="s">
        <v>13</v>
      </c>
      <c r="H92" s="7">
        <v>-136043.95000000001</v>
      </c>
    </row>
    <row r="93" spans="1:9" x14ac:dyDescent="0.25">
      <c r="A93">
        <v>2000038833</v>
      </c>
      <c r="B93" t="s">
        <v>37</v>
      </c>
      <c r="C93">
        <v>14300</v>
      </c>
      <c r="D93">
        <v>536919</v>
      </c>
      <c r="E93" t="s">
        <v>99</v>
      </c>
      <c r="F93" s="11">
        <v>44062</v>
      </c>
      <c r="G93" s="5" t="s">
        <v>13</v>
      </c>
      <c r="H93" s="7">
        <v>-176029.98</v>
      </c>
    </row>
    <row r="94" spans="1:9" x14ac:dyDescent="0.25">
      <c r="A94">
        <v>2000038839</v>
      </c>
      <c r="B94" t="s">
        <v>294</v>
      </c>
      <c r="C94">
        <v>14300</v>
      </c>
      <c r="D94">
        <v>536919</v>
      </c>
      <c r="E94" t="s">
        <v>104</v>
      </c>
      <c r="F94" s="11">
        <v>44062</v>
      </c>
      <c r="G94" s="5" t="s">
        <v>13</v>
      </c>
      <c r="H94" s="7">
        <v>-305432.82</v>
      </c>
    </row>
    <row r="95" spans="1:9" x14ac:dyDescent="0.25">
      <c r="A95">
        <v>2000038856</v>
      </c>
      <c r="B95" t="s">
        <v>41</v>
      </c>
      <c r="C95">
        <v>14300</v>
      </c>
      <c r="D95">
        <v>536919</v>
      </c>
      <c r="E95" t="s">
        <v>105</v>
      </c>
      <c r="F95" s="11">
        <v>44062</v>
      </c>
      <c r="G95" s="5" t="s">
        <v>13</v>
      </c>
      <c r="H95" s="7">
        <v>-20452.560000000001</v>
      </c>
    </row>
    <row r="96" spans="1:9" x14ac:dyDescent="0.25">
      <c r="A96">
        <v>2000038818</v>
      </c>
      <c r="B96" t="s">
        <v>289</v>
      </c>
      <c r="C96">
        <v>14300</v>
      </c>
      <c r="D96">
        <v>536919</v>
      </c>
      <c r="E96" t="s">
        <v>101</v>
      </c>
      <c r="F96" s="11">
        <v>44069</v>
      </c>
      <c r="G96" s="5" t="s">
        <v>13</v>
      </c>
      <c r="H96" s="7">
        <v>-5014.5600000000004</v>
      </c>
      <c r="I96" s="12"/>
    </row>
    <row r="97" spans="1:9" x14ac:dyDescent="0.25">
      <c r="A97">
        <v>2000038833</v>
      </c>
      <c r="B97" t="s">
        <v>37</v>
      </c>
      <c r="C97">
        <v>14300</v>
      </c>
      <c r="D97">
        <v>536919</v>
      </c>
      <c r="E97" t="s">
        <v>99</v>
      </c>
      <c r="F97" s="11">
        <v>44076</v>
      </c>
      <c r="G97" s="5" t="s">
        <v>13</v>
      </c>
      <c r="H97" s="7">
        <v>-20976.53</v>
      </c>
      <c r="I97" s="12"/>
    </row>
    <row r="98" spans="1:9" x14ac:dyDescent="0.25">
      <c r="A98">
        <v>2000038839</v>
      </c>
      <c r="B98" t="s">
        <v>294</v>
      </c>
      <c r="C98">
        <v>14300</v>
      </c>
      <c r="D98">
        <v>536919</v>
      </c>
      <c r="E98" t="s">
        <v>104</v>
      </c>
      <c r="F98" s="11">
        <v>44076</v>
      </c>
      <c r="G98" s="5" t="s">
        <v>13</v>
      </c>
      <c r="H98" s="7">
        <v>-67842.61</v>
      </c>
    </row>
    <row r="99" spans="1:9" x14ac:dyDescent="0.25">
      <c r="A99">
        <v>2000038917</v>
      </c>
      <c r="B99" t="s">
        <v>23</v>
      </c>
      <c r="C99">
        <v>14300</v>
      </c>
      <c r="D99">
        <v>536919</v>
      </c>
      <c r="E99" t="s">
        <v>106</v>
      </c>
      <c r="F99" s="11">
        <v>44076</v>
      </c>
      <c r="G99" s="5" t="s">
        <v>13</v>
      </c>
      <c r="H99" s="7">
        <v>-32571.15</v>
      </c>
    </row>
    <row r="100" spans="1:9" x14ac:dyDescent="0.25">
      <c r="A100">
        <v>2000039172</v>
      </c>
      <c r="B100" t="s">
        <v>19</v>
      </c>
      <c r="C100">
        <v>14300</v>
      </c>
      <c r="D100">
        <v>536919</v>
      </c>
      <c r="E100" t="s">
        <v>97</v>
      </c>
      <c r="F100" s="11">
        <v>44084</v>
      </c>
      <c r="G100" s="5" t="s">
        <v>13</v>
      </c>
      <c r="H100" s="7">
        <v>-128697.72</v>
      </c>
    </row>
    <row r="101" spans="1:9" x14ac:dyDescent="0.25">
      <c r="A101">
        <v>2000038917</v>
      </c>
      <c r="B101" t="s">
        <v>23</v>
      </c>
      <c r="C101">
        <v>14300</v>
      </c>
      <c r="D101">
        <v>536919</v>
      </c>
      <c r="E101" t="s">
        <v>106</v>
      </c>
      <c r="F101" s="11">
        <v>44090</v>
      </c>
      <c r="G101" s="5" t="s">
        <v>13</v>
      </c>
      <c r="H101" s="7">
        <v>-853.25</v>
      </c>
    </row>
    <row r="102" spans="1:9" x14ac:dyDescent="0.25">
      <c r="A102">
        <v>2000038917</v>
      </c>
      <c r="B102" t="s">
        <v>23</v>
      </c>
      <c r="C102">
        <v>14300</v>
      </c>
      <c r="D102">
        <v>536919</v>
      </c>
      <c r="E102" t="s">
        <v>106</v>
      </c>
      <c r="F102" s="11">
        <v>44097</v>
      </c>
      <c r="G102" s="5" t="s">
        <v>13</v>
      </c>
      <c r="H102" s="7">
        <v>-148773.32</v>
      </c>
    </row>
    <row r="103" spans="1:9" x14ac:dyDescent="0.25">
      <c r="A103">
        <v>2000038854</v>
      </c>
      <c r="B103" t="s">
        <v>42</v>
      </c>
      <c r="C103">
        <v>14300</v>
      </c>
      <c r="D103">
        <v>536919</v>
      </c>
      <c r="E103" t="s">
        <v>103</v>
      </c>
      <c r="F103" s="11">
        <v>44097</v>
      </c>
      <c r="G103" s="5" t="s">
        <v>13</v>
      </c>
      <c r="H103" s="7">
        <v>-114957.83</v>
      </c>
    </row>
    <row r="104" spans="1:9" x14ac:dyDescent="0.25">
      <c r="A104">
        <v>2000038818</v>
      </c>
      <c r="B104" t="s">
        <v>289</v>
      </c>
      <c r="C104">
        <v>14300</v>
      </c>
      <c r="D104">
        <v>536919</v>
      </c>
      <c r="E104" t="s">
        <v>101</v>
      </c>
      <c r="F104" s="11">
        <v>44097</v>
      </c>
      <c r="G104" s="5" t="s">
        <v>13</v>
      </c>
      <c r="H104" s="7">
        <v>-6185</v>
      </c>
    </row>
    <row r="105" spans="1:9" x14ac:dyDescent="0.25">
      <c r="A105">
        <v>2000038856</v>
      </c>
      <c r="B105" t="s">
        <v>41</v>
      </c>
      <c r="C105">
        <v>14300</v>
      </c>
      <c r="D105">
        <v>536919</v>
      </c>
      <c r="E105" t="s">
        <v>105</v>
      </c>
      <c r="F105" s="11">
        <v>44097</v>
      </c>
      <c r="G105" s="5" t="s">
        <v>13</v>
      </c>
      <c r="H105" s="7">
        <v>-34730.120000000003</v>
      </c>
    </row>
    <row r="106" spans="1:9" x14ac:dyDescent="0.25">
      <c r="A106">
        <v>2000038917</v>
      </c>
      <c r="B106" t="s">
        <v>23</v>
      </c>
      <c r="C106">
        <v>14300</v>
      </c>
      <c r="D106">
        <v>536919</v>
      </c>
      <c r="E106" t="s">
        <v>106</v>
      </c>
      <c r="F106" s="11">
        <v>44097</v>
      </c>
      <c r="G106" s="5" t="s">
        <v>13</v>
      </c>
      <c r="H106" s="7">
        <v>-335392.86</v>
      </c>
    </row>
    <row r="107" spans="1:9" x14ac:dyDescent="0.25">
      <c r="A107">
        <v>2000038847</v>
      </c>
      <c r="B107" t="s">
        <v>35</v>
      </c>
      <c r="C107">
        <v>14300</v>
      </c>
      <c r="D107">
        <v>536919</v>
      </c>
      <c r="E107" t="s">
        <v>96</v>
      </c>
      <c r="F107" s="11">
        <v>44097</v>
      </c>
      <c r="G107" s="5" t="s">
        <v>13</v>
      </c>
      <c r="H107" s="7">
        <v>-100448.57</v>
      </c>
    </row>
    <row r="108" spans="1:9" x14ac:dyDescent="0.25">
      <c r="A108">
        <v>2000038833</v>
      </c>
      <c r="B108" t="s">
        <v>37</v>
      </c>
      <c r="C108">
        <v>14300</v>
      </c>
      <c r="D108">
        <v>536919</v>
      </c>
      <c r="E108" t="s">
        <v>99</v>
      </c>
      <c r="F108" s="11">
        <v>44097</v>
      </c>
      <c r="G108" s="5" t="s">
        <v>13</v>
      </c>
      <c r="H108" s="7">
        <v>-13500</v>
      </c>
      <c r="I108" s="12"/>
    </row>
    <row r="109" spans="1:9" x14ac:dyDescent="0.25">
      <c r="A109">
        <v>2000038856</v>
      </c>
      <c r="B109" t="s">
        <v>41</v>
      </c>
      <c r="C109">
        <v>14300</v>
      </c>
      <c r="D109">
        <v>536919</v>
      </c>
      <c r="E109" t="s">
        <v>105</v>
      </c>
      <c r="F109" s="11">
        <v>44105</v>
      </c>
      <c r="G109" s="5" t="s">
        <v>13</v>
      </c>
      <c r="H109" s="7">
        <v>-50089.97</v>
      </c>
    </row>
    <row r="110" spans="1:9" x14ac:dyDescent="0.25">
      <c r="A110">
        <v>2000039006</v>
      </c>
      <c r="B110" t="s">
        <v>38</v>
      </c>
      <c r="C110">
        <v>14300</v>
      </c>
      <c r="D110">
        <v>536919</v>
      </c>
      <c r="E110" t="s">
        <v>100</v>
      </c>
      <c r="F110" s="11">
        <v>44105</v>
      </c>
      <c r="G110" s="5" t="s">
        <v>13</v>
      </c>
      <c r="H110" s="7">
        <v>-340434.94</v>
      </c>
    </row>
    <row r="111" spans="1:9" x14ac:dyDescent="0.25">
      <c r="A111">
        <v>2000038941</v>
      </c>
      <c r="B111" t="s">
        <v>36</v>
      </c>
      <c r="C111">
        <v>14300</v>
      </c>
      <c r="D111">
        <v>536919</v>
      </c>
      <c r="E111" t="s">
        <v>98</v>
      </c>
      <c r="F111" s="11">
        <v>44111</v>
      </c>
      <c r="G111" s="5" t="s">
        <v>13</v>
      </c>
      <c r="H111" s="7">
        <v>-208402.02</v>
      </c>
    </row>
    <row r="112" spans="1:9" x14ac:dyDescent="0.25">
      <c r="A112">
        <v>2000039172</v>
      </c>
      <c r="B112" t="s">
        <v>19</v>
      </c>
      <c r="C112">
        <v>14300</v>
      </c>
      <c r="D112">
        <v>536919</v>
      </c>
      <c r="E112" t="s">
        <v>97</v>
      </c>
      <c r="F112" s="11">
        <v>44111</v>
      </c>
      <c r="G112" s="5" t="s">
        <v>13</v>
      </c>
      <c r="H112" s="7">
        <v>-155820.13</v>
      </c>
    </row>
    <row r="113" spans="1:9" x14ac:dyDescent="0.25">
      <c r="A113">
        <v>2000038844</v>
      </c>
      <c r="B113" t="s">
        <v>218</v>
      </c>
      <c r="C113">
        <v>14300</v>
      </c>
      <c r="D113">
        <v>536919</v>
      </c>
      <c r="E113" t="s">
        <v>95</v>
      </c>
      <c r="F113" s="11">
        <v>44111</v>
      </c>
      <c r="G113" s="5" t="s">
        <v>13</v>
      </c>
      <c r="H113" s="7">
        <v>-322800.81</v>
      </c>
    </row>
    <row r="114" spans="1:9" x14ac:dyDescent="0.25">
      <c r="A114">
        <v>2000038818</v>
      </c>
      <c r="B114" t="s">
        <v>289</v>
      </c>
      <c r="C114">
        <v>14300</v>
      </c>
      <c r="D114">
        <v>536919</v>
      </c>
      <c r="E114" t="s">
        <v>101</v>
      </c>
      <c r="F114" s="11">
        <v>44118</v>
      </c>
      <c r="G114" s="5" t="s">
        <v>13</v>
      </c>
      <c r="H114" s="7">
        <v>-4928.95</v>
      </c>
    </row>
    <row r="115" spans="1:9" x14ac:dyDescent="0.25">
      <c r="A115">
        <v>2000039006</v>
      </c>
      <c r="B115" t="s">
        <v>38</v>
      </c>
      <c r="C115">
        <v>14300</v>
      </c>
      <c r="D115">
        <v>536919</v>
      </c>
      <c r="E115" t="s">
        <v>100</v>
      </c>
      <c r="F115" s="11">
        <v>44125</v>
      </c>
      <c r="G115" s="5" t="s">
        <v>13</v>
      </c>
      <c r="H115" s="7">
        <v>-95129.55</v>
      </c>
    </row>
    <row r="116" spans="1:9" x14ac:dyDescent="0.25">
      <c r="A116">
        <v>2000038848</v>
      </c>
      <c r="B116" t="s">
        <v>43</v>
      </c>
      <c r="C116">
        <v>14300</v>
      </c>
      <c r="D116">
        <v>536919</v>
      </c>
      <c r="E116" t="s">
        <v>107</v>
      </c>
      <c r="F116" s="11">
        <v>44132</v>
      </c>
      <c r="G116" s="5" t="s">
        <v>13</v>
      </c>
      <c r="H116" s="7">
        <v>-184393.37</v>
      </c>
    </row>
    <row r="117" spans="1:9" x14ac:dyDescent="0.25">
      <c r="A117">
        <v>2000038847</v>
      </c>
      <c r="B117" t="s">
        <v>35</v>
      </c>
      <c r="C117">
        <v>14300</v>
      </c>
      <c r="D117">
        <v>536919</v>
      </c>
      <c r="E117" t="s">
        <v>96</v>
      </c>
      <c r="F117" s="11">
        <v>44132</v>
      </c>
      <c r="G117" s="5" t="s">
        <v>13</v>
      </c>
      <c r="H117" s="7">
        <v>-272514.84999999998</v>
      </c>
    </row>
    <row r="118" spans="1:9" x14ac:dyDescent="0.25">
      <c r="A118">
        <v>2000039172</v>
      </c>
      <c r="B118" t="s">
        <v>19</v>
      </c>
      <c r="C118">
        <v>14300</v>
      </c>
      <c r="D118">
        <v>536919</v>
      </c>
      <c r="E118" t="s">
        <v>97</v>
      </c>
      <c r="F118" s="11">
        <v>44139</v>
      </c>
      <c r="G118" s="5" t="s">
        <v>13</v>
      </c>
      <c r="H118" s="7">
        <v>-158444.25</v>
      </c>
    </row>
    <row r="119" spans="1:9" x14ac:dyDescent="0.25">
      <c r="A119">
        <v>2000038856</v>
      </c>
      <c r="B119" t="s">
        <v>44</v>
      </c>
      <c r="C119">
        <v>14300</v>
      </c>
      <c r="D119">
        <v>536919</v>
      </c>
      <c r="E119" t="s">
        <v>105</v>
      </c>
      <c r="F119" s="11">
        <v>44139</v>
      </c>
      <c r="G119" s="5" t="s">
        <v>13</v>
      </c>
      <c r="H119" s="7">
        <v>-110237.48</v>
      </c>
    </row>
    <row r="120" spans="1:9" x14ac:dyDescent="0.25">
      <c r="A120">
        <v>2000038854</v>
      </c>
      <c r="B120" t="s">
        <v>40</v>
      </c>
      <c r="C120">
        <v>14300</v>
      </c>
      <c r="D120">
        <v>536919</v>
      </c>
      <c r="E120" t="s">
        <v>103</v>
      </c>
      <c r="F120" s="11">
        <v>44139</v>
      </c>
      <c r="G120" s="5" t="s">
        <v>13</v>
      </c>
      <c r="H120" s="7">
        <v>-171783.23</v>
      </c>
      <c r="I120" s="12"/>
    </row>
    <row r="121" spans="1:9" x14ac:dyDescent="0.25">
      <c r="A121">
        <v>2000038854</v>
      </c>
      <c r="B121" t="s">
        <v>40</v>
      </c>
      <c r="C121">
        <v>14300</v>
      </c>
      <c r="D121">
        <v>536919</v>
      </c>
      <c r="E121" t="s">
        <v>103</v>
      </c>
      <c r="F121" s="11">
        <v>44147</v>
      </c>
      <c r="G121" s="5" t="s">
        <v>13</v>
      </c>
      <c r="H121" s="7">
        <v>-143208.41</v>
      </c>
      <c r="I121" s="12"/>
    </row>
    <row r="122" spans="1:9" ht="14.25" customHeight="1" x14ac:dyDescent="0.25">
      <c r="A122">
        <v>2000038818</v>
      </c>
      <c r="B122" t="s">
        <v>289</v>
      </c>
      <c r="C122">
        <v>14300</v>
      </c>
      <c r="D122">
        <v>536919</v>
      </c>
      <c r="E122" t="s">
        <v>101</v>
      </c>
      <c r="F122" s="11">
        <v>44153</v>
      </c>
      <c r="G122" s="5" t="s">
        <v>13</v>
      </c>
      <c r="H122" s="7">
        <v>-9573.49</v>
      </c>
    </row>
    <row r="123" spans="1:9" ht="14.25" customHeight="1" x14ac:dyDescent="0.25">
      <c r="A123">
        <v>2000038848</v>
      </c>
      <c r="B123" t="s">
        <v>43</v>
      </c>
      <c r="C123">
        <v>14300</v>
      </c>
      <c r="D123">
        <v>536919</v>
      </c>
      <c r="E123" t="s">
        <v>107</v>
      </c>
      <c r="F123" s="11">
        <v>44153</v>
      </c>
      <c r="G123" s="5" t="s">
        <v>13</v>
      </c>
      <c r="H123" s="7">
        <v>-146675.5</v>
      </c>
    </row>
    <row r="124" spans="1:9" x14ac:dyDescent="0.25">
      <c r="A124">
        <v>2000038844</v>
      </c>
      <c r="B124" t="s">
        <v>218</v>
      </c>
      <c r="C124">
        <v>14300</v>
      </c>
      <c r="D124">
        <v>536919</v>
      </c>
      <c r="E124" t="s">
        <v>95</v>
      </c>
      <c r="F124" s="11">
        <v>44153</v>
      </c>
      <c r="G124" s="5" t="s">
        <v>13</v>
      </c>
      <c r="H124" s="7">
        <v>-309724.87</v>
      </c>
      <c r="I124" s="12"/>
    </row>
    <row r="125" spans="1:9" x14ac:dyDescent="0.25">
      <c r="A125">
        <v>2000038917</v>
      </c>
      <c r="B125" t="s">
        <v>23</v>
      </c>
      <c r="C125">
        <v>14300</v>
      </c>
      <c r="D125">
        <v>536919</v>
      </c>
      <c r="E125" t="s">
        <v>106</v>
      </c>
      <c r="F125" s="11">
        <v>44159</v>
      </c>
      <c r="G125" s="5" t="s">
        <v>13</v>
      </c>
      <c r="H125" s="7">
        <v>-355233.22</v>
      </c>
      <c r="I125" s="12"/>
    </row>
    <row r="126" spans="1:9" x14ac:dyDescent="0.25">
      <c r="A126">
        <v>2000038848</v>
      </c>
      <c r="B126" t="s">
        <v>43</v>
      </c>
      <c r="C126">
        <v>14300</v>
      </c>
      <c r="D126">
        <v>536919</v>
      </c>
      <c r="E126" t="s">
        <v>107</v>
      </c>
      <c r="F126" s="11">
        <v>44174</v>
      </c>
      <c r="G126" s="5" t="s">
        <v>13</v>
      </c>
      <c r="H126" s="7">
        <v>-362698</v>
      </c>
      <c r="I126" s="12"/>
    </row>
    <row r="127" spans="1:9" x14ac:dyDescent="0.25">
      <c r="A127">
        <v>2000038839</v>
      </c>
      <c r="B127" t="s">
        <v>294</v>
      </c>
      <c r="C127">
        <v>14300</v>
      </c>
      <c r="D127">
        <v>536919</v>
      </c>
      <c r="E127" t="s">
        <v>104</v>
      </c>
      <c r="F127" s="11">
        <v>44174</v>
      </c>
      <c r="G127" s="5" t="s">
        <v>13</v>
      </c>
      <c r="H127" s="7">
        <v>-54243.67</v>
      </c>
      <c r="I127" s="12"/>
    </row>
    <row r="128" spans="1:9" x14ac:dyDescent="0.25">
      <c r="A128">
        <v>2000038925</v>
      </c>
      <c r="B128" t="s">
        <v>373</v>
      </c>
      <c r="C128">
        <v>14300</v>
      </c>
      <c r="D128">
        <v>536919</v>
      </c>
      <c r="E128" t="s">
        <v>372</v>
      </c>
      <c r="F128" s="11">
        <v>44174</v>
      </c>
      <c r="G128" s="5" t="s">
        <v>13</v>
      </c>
      <c r="H128" s="7">
        <v>-109480</v>
      </c>
      <c r="I128" s="12"/>
    </row>
    <row r="129" spans="1:9" x14ac:dyDescent="0.25">
      <c r="A129">
        <v>2000039006</v>
      </c>
      <c r="B129" t="s">
        <v>38</v>
      </c>
      <c r="C129">
        <v>14300</v>
      </c>
      <c r="D129">
        <v>536919</v>
      </c>
      <c r="E129" t="s">
        <v>100</v>
      </c>
      <c r="F129" s="11">
        <v>44174</v>
      </c>
      <c r="G129" s="5" t="s">
        <v>13</v>
      </c>
      <c r="H129" s="7">
        <v>-166297.4</v>
      </c>
      <c r="I129" s="12"/>
    </row>
    <row r="130" spans="1:9" x14ac:dyDescent="0.25">
      <c r="A130">
        <v>2000038844</v>
      </c>
      <c r="B130" t="s">
        <v>218</v>
      </c>
      <c r="C130">
        <v>14300</v>
      </c>
      <c r="D130">
        <v>536919</v>
      </c>
      <c r="E130" t="s">
        <v>95</v>
      </c>
      <c r="F130" s="11">
        <v>44181</v>
      </c>
      <c r="G130" s="5" t="s">
        <v>13</v>
      </c>
      <c r="H130" s="7">
        <v>-76314.27</v>
      </c>
      <c r="I130" s="12"/>
    </row>
    <row r="131" spans="1:9" x14ac:dyDescent="0.25">
      <c r="A131">
        <v>2000038847</v>
      </c>
      <c r="B131" t="s">
        <v>385</v>
      </c>
      <c r="C131">
        <v>14300</v>
      </c>
      <c r="D131">
        <v>536919</v>
      </c>
      <c r="E131" t="s">
        <v>96</v>
      </c>
      <c r="F131" s="11">
        <v>44181</v>
      </c>
      <c r="G131" s="5" t="s">
        <v>13</v>
      </c>
      <c r="H131" s="7">
        <v>-318545.98</v>
      </c>
      <c r="I131" s="12"/>
    </row>
    <row r="132" spans="1:9" x14ac:dyDescent="0.25">
      <c r="A132">
        <v>2000038854</v>
      </c>
      <c r="B132" t="s">
        <v>40</v>
      </c>
      <c r="C132">
        <v>14300</v>
      </c>
      <c r="D132">
        <v>536919</v>
      </c>
      <c r="E132" t="s">
        <v>103</v>
      </c>
      <c r="F132" s="11">
        <v>44181</v>
      </c>
      <c r="G132" s="5" t="s">
        <v>13</v>
      </c>
      <c r="H132" s="7">
        <v>-126422.54</v>
      </c>
      <c r="I132" s="12"/>
    </row>
    <row r="133" spans="1:9" x14ac:dyDescent="0.25">
      <c r="A133">
        <v>2000038856</v>
      </c>
      <c r="B133" t="s">
        <v>41</v>
      </c>
      <c r="C133">
        <v>14300</v>
      </c>
      <c r="D133">
        <v>536919</v>
      </c>
      <c r="E133" t="s">
        <v>105</v>
      </c>
      <c r="F133" s="11">
        <v>44187</v>
      </c>
      <c r="G133" s="5" t="s">
        <v>13</v>
      </c>
      <c r="H133" s="7">
        <v>-139292.14000000001</v>
      </c>
      <c r="I133" s="12"/>
    </row>
    <row r="134" spans="1:9" x14ac:dyDescent="0.25">
      <c r="A134">
        <v>2000038839</v>
      </c>
      <c r="B134" t="s">
        <v>294</v>
      </c>
      <c r="C134">
        <v>14300</v>
      </c>
      <c r="D134">
        <v>536919</v>
      </c>
      <c r="E134" t="s">
        <v>104</v>
      </c>
      <c r="F134" s="11">
        <v>44187</v>
      </c>
      <c r="G134" s="5" t="s">
        <v>13</v>
      </c>
      <c r="H134" s="7">
        <v>-148996.74</v>
      </c>
      <c r="I134" s="12"/>
    </row>
    <row r="135" spans="1:9" x14ac:dyDescent="0.25">
      <c r="A135">
        <v>2000038929</v>
      </c>
      <c r="B135" t="s">
        <v>39</v>
      </c>
      <c r="C135">
        <v>14300</v>
      </c>
      <c r="D135">
        <v>536919</v>
      </c>
      <c r="E135" t="s">
        <v>102</v>
      </c>
      <c r="F135" s="11">
        <v>44202</v>
      </c>
      <c r="G135" s="5" t="s">
        <v>13</v>
      </c>
      <c r="H135" s="7">
        <v>-5705</v>
      </c>
      <c r="I135" s="12"/>
    </row>
    <row r="136" spans="1:9" x14ac:dyDescent="0.25">
      <c r="A136">
        <v>2000038848</v>
      </c>
      <c r="B136" t="s">
        <v>43</v>
      </c>
      <c r="C136">
        <v>14300</v>
      </c>
      <c r="D136">
        <v>536919</v>
      </c>
      <c r="E136" t="s">
        <v>107</v>
      </c>
      <c r="F136" s="11">
        <v>44202</v>
      </c>
      <c r="G136" s="5" t="s">
        <v>13</v>
      </c>
      <c r="H136" s="7">
        <v>-174291.32</v>
      </c>
      <c r="I136" s="12"/>
    </row>
    <row r="137" spans="1:9" x14ac:dyDescent="0.25">
      <c r="A137">
        <v>2000038818</v>
      </c>
      <c r="B137" t="s">
        <v>411</v>
      </c>
      <c r="C137">
        <v>14300</v>
      </c>
      <c r="D137">
        <v>536919</v>
      </c>
      <c r="E137" t="s">
        <v>101</v>
      </c>
      <c r="F137" s="11">
        <v>44209</v>
      </c>
      <c r="G137" s="5" t="s">
        <v>13</v>
      </c>
      <c r="H137" s="7">
        <v>-20625.07</v>
      </c>
      <c r="I137" s="12"/>
    </row>
    <row r="138" spans="1:9" x14ac:dyDescent="0.25">
      <c r="A138">
        <v>2000038856</v>
      </c>
      <c r="B138" t="s">
        <v>41</v>
      </c>
      <c r="C138">
        <v>14300</v>
      </c>
      <c r="D138">
        <v>536919</v>
      </c>
      <c r="E138" t="s">
        <v>105</v>
      </c>
      <c r="F138" s="11">
        <v>44209</v>
      </c>
      <c r="G138" s="5" t="s">
        <v>13</v>
      </c>
      <c r="H138" s="7">
        <v>-24703.3</v>
      </c>
      <c r="I138" s="12"/>
    </row>
    <row r="139" spans="1:9" x14ac:dyDescent="0.25">
      <c r="A139">
        <v>2000038847</v>
      </c>
      <c r="B139" t="s">
        <v>385</v>
      </c>
      <c r="C139">
        <v>14300</v>
      </c>
      <c r="D139">
        <v>536919</v>
      </c>
      <c r="E139" t="s">
        <v>96</v>
      </c>
      <c r="F139" s="11">
        <v>44237</v>
      </c>
      <c r="G139" s="5" t="s">
        <v>13</v>
      </c>
      <c r="H139" s="7">
        <v>-261294.01</v>
      </c>
      <c r="I139" s="12"/>
    </row>
    <row r="140" spans="1:9" x14ac:dyDescent="0.25">
      <c r="A140">
        <v>2000038854</v>
      </c>
      <c r="B140" t="s">
        <v>40</v>
      </c>
      <c r="C140">
        <v>14300</v>
      </c>
      <c r="D140">
        <v>536919</v>
      </c>
      <c r="E140" t="s">
        <v>103</v>
      </c>
      <c r="F140" s="11">
        <v>44237</v>
      </c>
      <c r="G140" s="5" t="s">
        <v>13</v>
      </c>
      <c r="H140" s="7">
        <v>-222913.31</v>
      </c>
      <c r="I140" s="12"/>
    </row>
    <row r="141" spans="1:9" x14ac:dyDescent="0.25">
      <c r="A141">
        <v>2000038839</v>
      </c>
      <c r="B141" t="s">
        <v>294</v>
      </c>
      <c r="C141">
        <v>14300</v>
      </c>
      <c r="D141">
        <v>536919</v>
      </c>
      <c r="E141" t="s">
        <v>104</v>
      </c>
      <c r="F141" s="11">
        <v>44237</v>
      </c>
      <c r="G141" s="5" t="s">
        <v>13</v>
      </c>
      <c r="H141" s="7">
        <v>-143563.98000000001</v>
      </c>
      <c r="I141" s="12"/>
    </row>
    <row r="142" spans="1:9" x14ac:dyDescent="0.25">
      <c r="A142">
        <v>2000038854</v>
      </c>
      <c r="B142" t="s">
        <v>319</v>
      </c>
      <c r="C142">
        <v>14300</v>
      </c>
      <c r="D142">
        <v>536919</v>
      </c>
      <c r="E142" t="s">
        <v>441</v>
      </c>
      <c r="F142" s="11">
        <v>44237</v>
      </c>
      <c r="G142" s="5" t="s">
        <v>13</v>
      </c>
      <c r="H142" s="7">
        <v>-12285.76</v>
      </c>
      <c r="I142" s="12"/>
    </row>
    <row r="143" spans="1:9" x14ac:dyDescent="0.25">
      <c r="A143">
        <v>2000038848</v>
      </c>
      <c r="B143" t="s">
        <v>43</v>
      </c>
      <c r="C143">
        <v>14300</v>
      </c>
      <c r="D143">
        <v>536919</v>
      </c>
      <c r="E143" t="s">
        <v>107</v>
      </c>
      <c r="F143" s="11">
        <v>44237</v>
      </c>
      <c r="G143" s="5" t="s">
        <v>13</v>
      </c>
      <c r="H143" s="7">
        <v>-80108.05</v>
      </c>
      <c r="I143" s="12"/>
    </row>
    <row r="144" spans="1:9" x14ac:dyDescent="0.25">
      <c r="A144">
        <v>2000038925</v>
      </c>
      <c r="B144" t="s">
        <v>373</v>
      </c>
      <c r="C144">
        <v>14300</v>
      </c>
      <c r="D144">
        <v>536919</v>
      </c>
      <c r="E144" t="s">
        <v>372</v>
      </c>
      <c r="F144" s="11">
        <v>44244</v>
      </c>
      <c r="G144" s="5" t="s">
        <v>13</v>
      </c>
      <c r="H144" s="7">
        <v>-86792.45</v>
      </c>
      <c r="I144" s="12"/>
    </row>
    <row r="145" spans="1:10" x14ac:dyDescent="0.25">
      <c r="A145">
        <v>2000038929</v>
      </c>
      <c r="B145" t="s">
        <v>39</v>
      </c>
      <c r="C145">
        <v>14300</v>
      </c>
      <c r="D145">
        <v>536919</v>
      </c>
      <c r="E145" t="s">
        <v>102</v>
      </c>
      <c r="F145" s="11">
        <v>44244</v>
      </c>
      <c r="G145" s="5" t="s">
        <v>13</v>
      </c>
      <c r="H145" s="7">
        <v>-108122.58</v>
      </c>
      <c r="I145" s="12"/>
    </row>
    <row r="146" spans="1:10" x14ac:dyDescent="0.25">
      <c r="A146">
        <v>2000038854</v>
      </c>
      <c r="B146" t="s">
        <v>40</v>
      </c>
      <c r="C146">
        <v>14300</v>
      </c>
      <c r="D146">
        <v>536919</v>
      </c>
      <c r="E146" t="s">
        <v>103</v>
      </c>
      <c r="F146" s="11">
        <v>44244</v>
      </c>
      <c r="G146" s="5" t="s">
        <v>13</v>
      </c>
      <c r="H146" s="7">
        <v>-124827.42</v>
      </c>
      <c r="I146" s="12"/>
    </row>
    <row r="147" spans="1:10" x14ac:dyDescent="0.25">
      <c r="A147">
        <v>2000038854</v>
      </c>
      <c r="B147" t="s">
        <v>319</v>
      </c>
      <c r="C147">
        <v>14300</v>
      </c>
      <c r="D147">
        <v>536919</v>
      </c>
      <c r="E147" t="s">
        <v>441</v>
      </c>
      <c r="F147" s="11">
        <v>44251</v>
      </c>
      <c r="G147" s="5" t="s">
        <v>13</v>
      </c>
      <c r="H147" s="7">
        <v>-156970.6</v>
      </c>
      <c r="I147" s="12"/>
    </row>
    <row r="148" spans="1:10" x14ac:dyDescent="0.25">
      <c r="A148">
        <v>2000039172</v>
      </c>
      <c r="B148" t="s">
        <v>19</v>
      </c>
      <c r="C148">
        <v>14300</v>
      </c>
      <c r="D148">
        <v>536919</v>
      </c>
      <c r="E148" t="s">
        <v>97</v>
      </c>
      <c r="F148" s="11">
        <v>44251</v>
      </c>
      <c r="G148" s="5" t="s">
        <v>13</v>
      </c>
      <c r="H148" s="7">
        <v>-105654.62</v>
      </c>
      <c r="I148" s="12"/>
    </row>
    <row r="149" spans="1:10" x14ac:dyDescent="0.25">
      <c r="A149">
        <v>2000038941</v>
      </c>
      <c r="B149" t="s">
        <v>36</v>
      </c>
      <c r="C149">
        <v>14300</v>
      </c>
      <c r="D149">
        <v>536919</v>
      </c>
      <c r="E149" t="s">
        <v>98</v>
      </c>
      <c r="F149" s="11">
        <v>44265</v>
      </c>
      <c r="G149" s="5" t="s">
        <v>13</v>
      </c>
      <c r="H149" s="7">
        <v>-142702.21</v>
      </c>
      <c r="I149" s="12"/>
    </row>
    <row r="150" spans="1:10" x14ac:dyDescent="0.25">
      <c r="A150">
        <v>2000038854</v>
      </c>
      <c r="B150" t="s">
        <v>40</v>
      </c>
      <c r="C150">
        <v>14300</v>
      </c>
      <c r="D150">
        <v>536919</v>
      </c>
      <c r="E150" t="s">
        <v>103</v>
      </c>
      <c r="F150" s="11">
        <v>44265</v>
      </c>
      <c r="G150" s="5" t="s">
        <v>13</v>
      </c>
      <c r="H150" s="7">
        <v>-125556.31</v>
      </c>
      <c r="I150" s="12"/>
    </row>
    <row r="151" spans="1:10" x14ac:dyDescent="0.25">
      <c r="A151">
        <v>2000038848</v>
      </c>
      <c r="B151" t="s">
        <v>43</v>
      </c>
      <c r="C151">
        <v>14300</v>
      </c>
      <c r="D151">
        <v>536919</v>
      </c>
      <c r="E151" t="s">
        <v>107</v>
      </c>
      <c r="F151" s="11">
        <v>44265</v>
      </c>
      <c r="G151" s="5" t="s">
        <v>13</v>
      </c>
      <c r="H151" s="7">
        <v>-102046.72</v>
      </c>
      <c r="I151" s="12"/>
    </row>
    <row r="152" spans="1:10" x14ac:dyDescent="0.25">
      <c r="A152">
        <v>2000039006</v>
      </c>
      <c r="B152" t="s">
        <v>38</v>
      </c>
      <c r="C152">
        <v>14300</v>
      </c>
      <c r="D152">
        <v>536919</v>
      </c>
      <c r="E152" t="s">
        <v>100</v>
      </c>
      <c r="F152" s="11">
        <v>44273</v>
      </c>
      <c r="G152" s="5" t="s">
        <v>13</v>
      </c>
      <c r="H152" s="7">
        <v>-256265.86</v>
      </c>
      <c r="I152" s="12"/>
    </row>
    <row r="153" spans="1:10" x14ac:dyDescent="0.25">
      <c r="A153">
        <v>2000038818</v>
      </c>
      <c r="B153" t="s">
        <v>491</v>
      </c>
      <c r="C153">
        <v>14300</v>
      </c>
      <c r="D153">
        <v>536919</v>
      </c>
      <c r="E153" t="s">
        <v>492</v>
      </c>
      <c r="F153" s="11">
        <v>44273</v>
      </c>
      <c r="G153" s="5" t="s">
        <v>13</v>
      </c>
      <c r="H153" s="7">
        <v>-55565.88</v>
      </c>
      <c r="I153" s="12"/>
    </row>
    <row r="154" spans="1:10" x14ac:dyDescent="0.25">
      <c r="A154">
        <v>2000038818</v>
      </c>
      <c r="B154" t="s">
        <v>411</v>
      </c>
      <c r="C154">
        <v>14300</v>
      </c>
      <c r="D154">
        <v>536919</v>
      </c>
      <c r="E154" t="s">
        <v>101</v>
      </c>
      <c r="F154" s="11">
        <v>44273</v>
      </c>
      <c r="G154" s="5" t="s">
        <v>13</v>
      </c>
      <c r="H154" s="7">
        <v>-173464.35</v>
      </c>
      <c r="I154" s="12"/>
    </row>
    <row r="155" spans="1:10" x14ac:dyDescent="0.25">
      <c r="A155">
        <v>2000038847</v>
      </c>
      <c r="B155" t="s">
        <v>385</v>
      </c>
      <c r="C155">
        <v>14300</v>
      </c>
      <c r="D155">
        <v>536919</v>
      </c>
      <c r="E155" t="s">
        <v>96</v>
      </c>
      <c r="F155" s="11">
        <v>44273</v>
      </c>
      <c r="G155" s="5" t="s">
        <v>13</v>
      </c>
      <c r="H155" s="7">
        <v>-189872.68</v>
      </c>
      <c r="I155" s="12"/>
    </row>
    <row r="156" spans="1:10" x14ac:dyDescent="0.25">
      <c r="A156">
        <v>2000038818</v>
      </c>
      <c r="B156" t="s">
        <v>411</v>
      </c>
      <c r="C156">
        <v>14300</v>
      </c>
      <c r="D156">
        <v>536919</v>
      </c>
      <c r="E156" t="s">
        <v>101</v>
      </c>
      <c r="F156" s="11">
        <v>44279</v>
      </c>
      <c r="G156" s="5" t="s">
        <v>13</v>
      </c>
      <c r="H156" s="7">
        <v>-348692.47</v>
      </c>
      <c r="I156" s="12"/>
    </row>
    <row r="157" spans="1:10" x14ac:dyDescent="0.25">
      <c r="A157">
        <v>2000038925</v>
      </c>
      <c r="B157" t="s">
        <v>373</v>
      </c>
      <c r="C157">
        <v>14300</v>
      </c>
      <c r="D157">
        <v>536919</v>
      </c>
      <c r="E157" t="s">
        <v>372</v>
      </c>
      <c r="F157" s="11">
        <v>44284</v>
      </c>
      <c r="G157" s="5" t="s">
        <v>13</v>
      </c>
      <c r="H157" s="7">
        <v>-270213.24</v>
      </c>
      <c r="I157" s="12"/>
    </row>
    <row r="158" spans="1:10" x14ac:dyDescent="0.25">
      <c r="A158">
        <v>2000038818</v>
      </c>
      <c r="B158" t="s">
        <v>491</v>
      </c>
      <c r="C158">
        <v>14300</v>
      </c>
      <c r="D158">
        <v>536919</v>
      </c>
      <c r="E158" t="s">
        <v>492</v>
      </c>
      <c r="F158" s="11">
        <v>44293</v>
      </c>
      <c r="G158" s="5" t="s">
        <v>13</v>
      </c>
      <c r="H158" s="7">
        <v>-135582.74</v>
      </c>
      <c r="J158" s="28"/>
    </row>
    <row r="159" spans="1:10" x14ac:dyDescent="0.25">
      <c r="A159">
        <v>2000038818</v>
      </c>
      <c r="B159" t="s">
        <v>491</v>
      </c>
      <c r="C159">
        <v>14300</v>
      </c>
      <c r="D159">
        <v>536919</v>
      </c>
      <c r="E159" t="s">
        <v>492</v>
      </c>
      <c r="F159" s="11">
        <v>44300</v>
      </c>
      <c r="G159" s="5" t="s">
        <v>13</v>
      </c>
      <c r="H159" s="7">
        <v>-187695.65</v>
      </c>
      <c r="I159" s="12"/>
    </row>
    <row r="160" spans="1:10" x14ac:dyDescent="0.25">
      <c r="A160">
        <v>2000038839</v>
      </c>
      <c r="B160" t="s">
        <v>294</v>
      </c>
      <c r="C160">
        <v>14300</v>
      </c>
      <c r="D160">
        <v>536919</v>
      </c>
      <c r="E160" t="s">
        <v>104</v>
      </c>
      <c r="F160" s="11">
        <v>44307</v>
      </c>
      <c r="G160" s="5" t="s">
        <v>13</v>
      </c>
      <c r="H160" s="7">
        <v>-224964.3</v>
      </c>
      <c r="I160" s="12"/>
    </row>
    <row r="161" spans="1:10" x14ac:dyDescent="0.25">
      <c r="A161">
        <v>2000038848</v>
      </c>
      <c r="B161" t="s">
        <v>43</v>
      </c>
      <c r="C161">
        <v>14300</v>
      </c>
      <c r="D161">
        <v>536919</v>
      </c>
      <c r="E161" t="s">
        <v>107</v>
      </c>
      <c r="F161" s="11">
        <v>44307</v>
      </c>
      <c r="G161" s="5" t="s">
        <v>13</v>
      </c>
      <c r="H161" s="7">
        <v>-91874.43</v>
      </c>
      <c r="I161" s="12"/>
    </row>
    <row r="162" spans="1:10" x14ac:dyDescent="0.25">
      <c r="A162">
        <v>2000038925</v>
      </c>
      <c r="B162" t="s">
        <v>373</v>
      </c>
      <c r="C162">
        <v>14300</v>
      </c>
      <c r="D162">
        <v>536919</v>
      </c>
      <c r="E162" t="s">
        <v>372</v>
      </c>
      <c r="F162" s="11">
        <v>44315</v>
      </c>
      <c r="G162" s="5" t="s">
        <v>13</v>
      </c>
      <c r="H162" s="7">
        <v>-336257.53</v>
      </c>
      <c r="I162" s="12"/>
    </row>
    <row r="163" spans="1:10" x14ac:dyDescent="0.25">
      <c r="A163">
        <v>2000038941</v>
      </c>
      <c r="B163" t="s">
        <v>362</v>
      </c>
      <c r="C163">
        <v>14300</v>
      </c>
      <c r="D163">
        <v>536919</v>
      </c>
      <c r="E163" t="s">
        <v>98</v>
      </c>
      <c r="F163" s="11">
        <v>44321</v>
      </c>
      <c r="G163" s="5" t="s">
        <v>13</v>
      </c>
      <c r="H163" s="7">
        <v>-175845.3</v>
      </c>
      <c r="I163" s="12"/>
    </row>
    <row r="164" spans="1:10" x14ac:dyDescent="0.25">
      <c r="A164">
        <v>2000038818</v>
      </c>
      <c r="B164" t="s">
        <v>411</v>
      </c>
      <c r="C164">
        <v>14300</v>
      </c>
      <c r="D164">
        <v>536919</v>
      </c>
      <c r="E164" t="s">
        <v>101</v>
      </c>
      <c r="F164" s="11">
        <v>44321</v>
      </c>
      <c r="G164" s="5" t="s">
        <v>13</v>
      </c>
      <c r="H164" s="7">
        <v>-63108.32</v>
      </c>
      <c r="J164" s="12"/>
    </row>
    <row r="165" spans="1:10" x14ac:dyDescent="0.25">
      <c r="A165">
        <v>2000038941</v>
      </c>
      <c r="B165" t="s">
        <v>362</v>
      </c>
      <c r="C165">
        <v>14300</v>
      </c>
      <c r="D165">
        <v>536919</v>
      </c>
      <c r="E165" t="s">
        <v>98</v>
      </c>
      <c r="F165" s="11">
        <v>44328</v>
      </c>
      <c r="G165" s="5" t="s">
        <v>13</v>
      </c>
      <c r="H165" s="7">
        <v>-365305.41</v>
      </c>
      <c r="I165" s="12"/>
      <c r="J165" s="7"/>
    </row>
    <row r="166" spans="1:10" x14ac:dyDescent="0.25">
      <c r="A166">
        <v>2000038925</v>
      </c>
      <c r="B166" t="s">
        <v>373</v>
      </c>
      <c r="C166">
        <v>14300</v>
      </c>
      <c r="D166">
        <v>536919</v>
      </c>
      <c r="E166" t="s">
        <v>372</v>
      </c>
      <c r="F166" s="11">
        <v>44335</v>
      </c>
      <c r="G166" s="5" t="s">
        <v>13</v>
      </c>
      <c r="H166" s="7">
        <v>-91228.69</v>
      </c>
      <c r="I166" s="12"/>
    </row>
    <row r="167" spans="1:10" x14ac:dyDescent="0.25">
      <c r="A167">
        <v>2000038854</v>
      </c>
      <c r="B167" t="s">
        <v>319</v>
      </c>
      <c r="C167">
        <v>14300</v>
      </c>
      <c r="D167">
        <v>536919</v>
      </c>
      <c r="E167" t="s">
        <v>441</v>
      </c>
      <c r="F167" s="11">
        <v>44335</v>
      </c>
      <c r="G167" s="5" t="s">
        <v>13</v>
      </c>
      <c r="H167" s="7">
        <v>-6792</v>
      </c>
      <c r="I167" s="12"/>
    </row>
    <row r="168" spans="1:10" x14ac:dyDescent="0.25">
      <c r="A168">
        <v>2000038941</v>
      </c>
      <c r="B168" t="s">
        <v>362</v>
      </c>
      <c r="C168">
        <v>14300</v>
      </c>
      <c r="D168">
        <v>536919</v>
      </c>
      <c r="E168" t="s">
        <v>98</v>
      </c>
      <c r="F168" s="11">
        <v>44335</v>
      </c>
      <c r="G168" s="5" t="s">
        <v>13</v>
      </c>
      <c r="H168" s="7">
        <v>-111520.35</v>
      </c>
      <c r="I168" s="12"/>
    </row>
    <row r="169" spans="1:10" x14ac:dyDescent="0.25">
      <c r="A169">
        <v>2000038925</v>
      </c>
      <c r="B169" t="s">
        <v>373</v>
      </c>
      <c r="C169">
        <v>14300</v>
      </c>
      <c r="D169">
        <v>536919</v>
      </c>
      <c r="E169" t="s">
        <v>372</v>
      </c>
      <c r="F169" s="11">
        <v>44335</v>
      </c>
      <c r="G169" s="5" t="s">
        <v>13</v>
      </c>
      <c r="H169" s="7">
        <v>-52524.65</v>
      </c>
      <c r="I169" s="12"/>
    </row>
    <row r="170" spans="1:10" x14ac:dyDescent="0.25">
      <c r="A170">
        <v>2000038856</v>
      </c>
      <c r="B170" t="s">
        <v>41</v>
      </c>
      <c r="C170">
        <v>14300</v>
      </c>
      <c r="D170">
        <v>536919</v>
      </c>
      <c r="E170" t="s">
        <v>105</v>
      </c>
      <c r="F170" s="11">
        <v>44342</v>
      </c>
      <c r="G170" s="5" t="s">
        <v>13</v>
      </c>
      <c r="H170" s="7">
        <v>-70693.89</v>
      </c>
      <c r="I170" s="12"/>
    </row>
    <row r="171" spans="1:10" x14ac:dyDescent="0.25">
      <c r="A171">
        <v>2000038854</v>
      </c>
      <c r="B171" t="s">
        <v>319</v>
      </c>
      <c r="C171">
        <v>14300</v>
      </c>
      <c r="D171">
        <v>536919</v>
      </c>
      <c r="E171" t="s">
        <v>441</v>
      </c>
      <c r="F171" s="11">
        <v>44350</v>
      </c>
      <c r="G171" s="5" t="s">
        <v>13</v>
      </c>
      <c r="H171" s="7">
        <v>-23414.11</v>
      </c>
      <c r="I171" s="12"/>
    </row>
    <row r="172" spans="1:10" x14ac:dyDescent="0.25">
      <c r="A172">
        <v>2000038839</v>
      </c>
      <c r="B172" t="s">
        <v>294</v>
      </c>
      <c r="C172">
        <v>14300</v>
      </c>
      <c r="D172">
        <v>536919</v>
      </c>
      <c r="E172" t="s">
        <v>104</v>
      </c>
      <c r="F172" s="11">
        <v>44350</v>
      </c>
      <c r="G172" s="5" t="s">
        <v>13</v>
      </c>
      <c r="H172" s="7">
        <v>-72045.13</v>
      </c>
      <c r="I172" s="12"/>
    </row>
    <row r="173" spans="1:10" x14ac:dyDescent="0.25">
      <c r="A173">
        <v>2000038844</v>
      </c>
      <c r="B173" t="s">
        <v>218</v>
      </c>
      <c r="C173">
        <v>14300</v>
      </c>
      <c r="D173">
        <v>536919</v>
      </c>
      <c r="E173" t="s">
        <v>95</v>
      </c>
      <c r="F173" s="11">
        <v>44350</v>
      </c>
      <c r="G173" s="5" t="s">
        <v>13</v>
      </c>
      <c r="H173" s="7">
        <v>-53000</v>
      </c>
      <c r="I173" s="12"/>
    </row>
    <row r="174" spans="1:10" x14ac:dyDescent="0.25">
      <c r="A174">
        <v>2000038818</v>
      </c>
      <c r="B174" t="s">
        <v>491</v>
      </c>
      <c r="C174">
        <v>14300</v>
      </c>
      <c r="D174">
        <v>536919</v>
      </c>
      <c r="E174" t="s">
        <v>492</v>
      </c>
      <c r="F174" s="11">
        <v>44350</v>
      </c>
      <c r="G174" s="5" t="s">
        <v>13</v>
      </c>
      <c r="H174" s="7">
        <v>-195609.85</v>
      </c>
      <c r="I174" s="12"/>
    </row>
    <row r="175" spans="1:10" x14ac:dyDescent="0.25">
      <c r="A175">
        <v>2000038818</v>
      </c>
      <c r="B175" t="s">
        <v>491</v>
      </c>
      <c r="C175">
        <v>14300</v>
      </c>
      <c r="D175">
        <v>536919</v>
      </c>
      <c r="E175" t="s">
        <v>492</v>
      </c>
      <c r="F175" s="11">
        <v>44356</v>
      </c>
      <c r="G175" s="5" t="s">
        <v>13</v>
      </c>
      <c r="H175" s="7">
        <v>-78556.240000000005</v>
      </c>
      <c r="I175" s="12"/>
    </row>
    <row r="176" spans="1:10" x14ac:dyDescent="0.25">
      <c r="A176">
        <v>2000038854</v>
      </c>
      <c r="B176" t="s">
        <v>40</v>
      </c>
      <c r="C176">
        <v>14300</v>
      </c>
      <c r="D176">
        <v>536919</v>
      </c>
      <c r="E176" t="s">
        <v>103</v>
      </c>
      <c r="F176" s="11">
        <v>44356</v>
      </c>
      <c r="G176" s="5" t="s">
        <v>13</v>
      </c>
      <c r="H176" s="7">
        <v>-39977.879999999997</v>
      </c>
      <c r="I176" s="12"/>
    </row>
    <row r="177" spans="1:10" x14ac:dyDescent="0.25">
      <c r="A177">
        <v>2000038839</v>
      </c>
      <c r="B177" t="s">
        <v>294</v>
      </c>
      <c r="C177">
        <v>14300</v>
      </c>
      <c r="D177">
        <v>536919</v>
      </c>
      <c r="E177" t="s">
        <v>95</v>
      </c>
      <c r="F177" s="11">
        <v>44356</v>
      </c>
      <c r="G177" s="5" t="s">
        <v>13</v>
      </c>
      <c r="H177" s="7">
        <v>-63430.63</v>
      </c>
      <c r="I177" s="12"/>
      <c r="J177" t="s">
        <v>606</v>
      </c>
    </row>
    <row r="178" spans="1:10" x14ac:dyDescent="0.25">
      <c r="F178" t="s">
        <v>17</v>
      </c>
      <c r="G178" s="5"/>
      <c r="H178" s="7">
        <f>SUBTOTAL(9,H79:H177)</f>
        <v>-13295794.170000004</v>
      </c>
      <c r="I178" s="38" t="s">
        <v>527</v>
      </c>
      <c r="J178" s="7">
        <v>13295794.17</v>
      </c>
    </row>
    <row r="180" spans="1:10" ht="48.75" x14ac:dyDescent="0.25">
      <c r="A180" s="2" t="s">
        <v>211</v>
      </c>
      <c r="B180" s="3" t="s">
        <v>0</v>
      </c>
      <c r="C180" s="2" t="s">
        <v>1</v>
      </c>
      <c r="D180" s="2" t="s">
        <v>2</v>
      </c>
      <c r="E180" s="2" t="s">
        <v>3</v>
      </c>
      <c r="F180" s="2" t="s">
        <v>4</v>
      </c>
      <c r="G180" s="2" t="s">
        <v>6</v>
      </c>
      <c r="H180" s="10" t="s">
        <v>7</v>
      </c>
      <c r="I180" s="41" t="s">
        <v>598</v>
      </c>
    </row>
    <row r="181" spans="1:10" x14ac:dyDescent="0.25">
      <c r="A181">
        <v>2000039152</v>
      </c>
      <c r="B181" t="s">
        <v>46</v>
      </c>
      <c r="C181">
        <v>14300</v>
      </c>
      <c r="D181">
        <v>536919</v>
      </c>
      <c r="E181" t="s">
        <v>109</v>
      </c>
      <c r="F181" s="11">
        <v>44020</v>
      </c>
      <c r="G181" s="5" t="s">
        <v>12</v>
      </c>
      <c r="H181" s="7">
        <v>-19128.7</v>
      </c>
    </row>
    <row r="182" spans="1:10" x14ac:dyDescent="0.25">
      <c r="A182">
        <v>2000038931</v>
      </c>
      <c r="B182" t="s">
        <v>45</v>
      </c>
      <c r="C182">
        <v>14300</v>
      </c>
      <c r="D182">
        <v>536919</v>
      </c>
      <c r="E182" t="s">
        <v>108</v>
      </c>
      <c r="F182" s="11">
        <v>44020</v>
      </c>
      <c r="G182" s="5" t="s">
        <v>12</v>
      </c>
      <c r="H182" s="7">
        <v>-63082.5</v>
      </c>
    </row>
    <row r="183" spans="1:10" x14ac:dyDescent="0.25">
      <c r="A183">
        <v>2000038930</v>
      </c>
      <c r="B183" t="s">
        <v>47</v>
      </c>
      <c r="C183">
        <v>14300</v>
      </c>
      <c r="D183">
        <v>536919</v>
      </c>
      <c r="E183" t="s">
        <v>110</v>
      </c>
      <c r="F183" s="11">
        <v>44020</v>
      </c>
      <c r="G183" s="5" t="s">
        <v>12</v>
      </c>
      <c r="H183" s="7">
        <v>-30000</v>
      </c>
    </row>
    <row r="184" spans="1:10" x14ac:dyDescent="0.25">
      <c r="A184">
        <v>2000039182</v>
      </c>
      <c r="B184" t="s">
        <v>49</v>
      </c>
      <c r="C184">
        <v>14300</v>
      </c>
      <c r="D184">
        <v>536919</v>
      </c>
      <c r="E184" t="s">
        <v>112</v>
      </c>
      <c r="F184" s="11">
        <v>44048</v>
      </c>
      <c r="G184" s="5" t="s">
        <v>12</v>
      </c>
      <c r="H184" s="7">
        <v>-26639.1</v>
      </c>
    </row>
    <row r="185" spans="1:10" x14ac:dyDescent="0.25">
      <c r="A185">
        <v>2000039162</v>
      </c>
      <c r="B185" t="s">
        <v>48</v>
      </c>
      <c r="C185">
        <v>14300</v>
      </c>
      <c r="D185">
        <v>536919</v>
      </c>
      <c r="E185" t="s">
        <v>111</v>
      </c>
      <c r="F185" s="11">
        <v>44048</v>
      </c>
      <c r="G185" s="5" t="s">
        <v>12</v>
      </c>
      <c r="H185" s="7">
        <v>-42051.45</v>
      </c>
    </row>
    <row r="186" spans="1:10" x14ac:dyDescent="0.25">
      <c r="A186">
        <v>2000039152</v>
      </c>
      <c r="B186" t="s">
        <v>46</v>
      </c>
      <c r="C186">
        <v>14300</v>
      </c>
      <c r="D186">
        <v>536919</v>
      </c>
      <c r="E186" t="s">
        <v>109</v>
      </c>
      <c r="F186" s="11">
        <v>44055</v>
      </c>
      <c r="G186" s="5" t="s">
        <v>12</v>
      </c>
      <c r="H186" s="7">
        <v>-37945.93</v>
      </c>
    </row>
    <row r="187" spans="1:10" x14ac:dyDescent="0.25">
      <c r="A187">
        <v>2000038931</v>
      </c>
      <c r="B187" t="s">
        <v>45</v>
      </c>
      <c r="C187">
        <v>14300</v>
      </c>
      <c r="D187">
        <v>536919</v>
      </c>
      <c r="E187" t="s">
        <v>108</v>
      </c>
      <c r="F187" s="11">
        <v>44055</v>
      </c>
      <c r="G187" s="5" t="s">
        <v>12</v>
      </c>
      <c r="H187" s="7">
        <v>-74854</v>
      </c>
    </row>
    <row r="188" spans="1:10" x14ac:dyDescent="0.25">
      <c r="A188">
        <v>2000039010</v>
      </c>
      <c r="B188" t="s">
        <v>50</v>
      </c>
      <c r="C188">
        <v>14300</v>
      </c>
      <c r="D188">
        <v>536919</v>
      </c>
      <c r="E188" t="s">
        <v>113</v>
      </c>
      <c r="F188" s="11">
        <v>44062</v>
      </c>
      <c r="G188" s="5" t="s">
        <v>12</v>
      </c>
      <c r="H188" s="7">
        <v>-107660</v>
      </c>
    </row>
    <row r="189" spans="1:10" x14ac:dyDescent="0.25">
      <c r="A189">
        <v>2000039004</v>
      </c>
      <c r="B189" t="s">
        <v>51</v>
      </c>
      <c r="C189">
        <v>14300</v>
      </c>
      <c r="D189">
        <v>536919</v>
      </c>
      <c r="E189" t="s">
        <v>114</v>
      </c>
      <c r="F189" s="11">
        <v>44069</v>
      </c>
      <c r="G189" s="5" t="s">
        <v>12</v>
      </c>
      <c r="H189" s="7">
        <v>-5055.41</v>
      </c>
    </row>
    <row r="190" spans="1:10" x14ac:dyDescent="0.25">
      <c r="A190">
        <v>2000039004</v>
      </c>
      <c r="B190" t="s">
        <v>51</v>
      </c>
      <c r="C190">
        <v>14300</v>
      </c>
      <c r="D190">
        <v>536919</v>
      </c>
      <c r="E190" t="s">
        <v>114</v>
      </c>
      <c r="F190" s="11">
        <v>44076</v>
      </c>
      <c r="G190" s="5" t="s">
        <v>12</v>
      </c>
      <c r="H190" s="7">
        <v>-13696</v>
      </c>
    </row>
    <row r="191" spans="1:10" x14ac:dyDescent="0.25">
      <c r="A191">
        <v>2000039009</v>
      </c>
      <c r="B191" t="s">
        <v>290</v>
      </c>
      <c r="C191">
        <v>14300</v>
      </c>
      <c r="D191">
        <v>536919</v>
      </c>
      <c r="E191" t="s">
        <v>115</v>
      </c>
      <c r="F191" s="11">
        <v>44076</v>
      </c>
      <c r="G191" s="5" t="s">
        <v>12</v>
      </c>
      <c r="H191" s="7">
        <v>-103819.22</v>
      </c>
    </row>
    <row r="192" spans="1:10" x14ac:dyDescent="0.25">
      <c r="A192">
        <v>2000039152</v>
      </c>
      <c r="B192" t="s">
        <v>46</v>
      </c>
      <c r="C192">
        <v>14300</v>
      </c>
      <c r="D192">
        <v>536919</v>
      </c>
      <c r="E192" t="s">
        <v>109</v>
      </c>
      <c r="F192" s="11">
        <v>44084</v>
      </c>
      <c r="G192" s="5" t="s">
        <v>12</v>
      </c>
      <c r="H192" s="7">
        <v>-2318.36</v>
      </c>
    </row>
    <row r="193" spans="1:8" x14ac:dyDescent="0.25">
      <c r="A193">
        <v>2000038931</v>
      </c>
      <c r="B193" t="s">
        <v>45</v>
      </c>
      <c r="C193">
        <v>14300</v>
      </c>
      <c r="D193">
        <v>536919</v>
      </c>
      <c r="E193" t="s">
        <v>108</v>
      </c>
      <c r="F193" s="11">
        <v>44097</v>
      </c>
      <c r="G193" s="5" t="s">
        <v>12</v>
      </c>
      <c r="H193" s="7">
        <v>-20948.27</v>
      </c>
    </row>
    <row r="194" spans="1:8" x14ac:dyDescent="0.25">
      <c r="A194">
        <v>2000039009</v>
      </c>
      <c r="B194" t="s">
        <v>52</v>
      </c>
      <c r="C194">
        <v>14300</v>
      </c>
      <c r="D194">
        <v>536919</v>
      </c>
      <c r="E194" t="s">
        <v>115</v>
      </c>
      <c r="F194" s="11">
        <v>44109</v>
      </c>
      <c r="G194" s="5" t="s">
        <v>12</v>
      </c>
      <c r="H194" s="7">
        <v>103819.22</v>
      </c>
    </row>
    <row r="195" spans="1:8" x14ac:dyDescent="0.25">
      <c r="A195">
        <v>2000039010</v>
      </c>
      <c r="B195" t="s">
        <v>50</v>
      </c>
      <c r="C195">
        <v>14300</v>
      </c>
      <c r="D195">
        <v>536919</v>
      </c>
      <c r="E195" t="s">
        <v>113</v>
      </c>
      <c r="F195" s="11">
        <v>44111</v>
      </c>
      <c r="G195" s="5" t="s">
        <v>12</v>
      </c>
      <c r="H195" s="7">
        <v>-44640</v>
      </c>
    </row>
    <row r="196" spans="1:8" x14ac:dyDescent="0.25">
      <c r="A196">
        <v>2000039162</v>
      </c>
      <c r="B196" t="s">
        <v>48</v>
      </c>
      <c r="C196">
        <v>14300</v>
      </c>
      <c r="D196">
        <v>536919</v>
      </c>
      <c r="E196" t="s">
        <v>111</v>
      </c>
      <c r="F196" s="11">
        <v>44125</v>
      </c>
      <c r="G196" s="5" t="s">
        <v>12</v>
      </c>
      <c r="H196" s="7">
        <v>-46504.5</v>
      </c>
    </row>
    <row r="197" spans="1:8" x14ac:dyDescent="0.25">
      <c r="A197">
        <v>2000039152</v>
      </c>
      <c r="B197" t="s">
        <v>46</v>
      </c>
      <c r="C197">
        <v>14300</v>
      </c>
      <c r="D197">
        <v>536919</v>
      </c>
      <c r="E197" t="s">
        <v>109</v>
      </c>
      <c r="F197" s="11">
        <v>44132</v>
      </c>
      <c r="G197" s="5" t="s">
        <v>12</v>
      </c>
      <c r="H197" s="7">
        <v>-42134.33</v>
      </c>
    </row>
    <row r="198" spans="1:8" x14ac:dyDescent="0.25">
      <c r="A198">
        <v>2000038931</v>
      </c>
      <c r="B198" t="s">
        <v>45</v>
      </c>
      <c r="C198">
        <v>14300</v>
      </c>
      <c r="D198">
        <v>536919</v>
      </c>
      <c r="E198" t="s">
        <v>108</v>
      </c>
      <c r="F198" s="11">
        <v>44139</v>
      </c>
      <c r="G198" s="5" t="s">
        <v>12</v>
      </c>
      <c r="H198" s="7">
        <v>-37048.269999999997</v>
      </c>
    </row>
    <row r="199" spans="1:8" x14ac:dyDescent="0.25">
      <c r="A199">
        <v>2000039201</v>
      </c>
      <c r="B199" t="s">
        <v>53</v>
      </c>
      <c r="C199">
        <v>14300</v>
      </c>
      <c r="D199">
        <v>536919</v>
      </c>
      <c r="E199" t="s">
        <v>116</v>
      </c>
      <c r="F199" s="11">
        <v>44139</v>
      </c>
      <c r="G199" s="5" t="s">
        <v>12</v>
      </c>
      <c r="H199" s="7">
        <v>-23272.5</v>
      </c>
    </row>
    <row r="200" spans="1:8" x14ac:dyDescent="0.25">
      <c r="A200">
        <v>2000039009</v>
      </c>
      <c r="B200" t="s">
        <v>290</v>
      </c>
      <c r="C200">
        <v>14300</v>
      </c>
      <c r="D200">
        <v>536919</v>
      </c>
      <c r="E200" t="s">
        <v>115</v>
      </c>
      <c r="F200" s="11">
        <v>44147</v>
      </c>
      <c r="G200" s="5" t="s">
        <v>12</v>
      </c>
      <c r="H200" s="7">
        <v>-103819.22</v>
      </c>
    </row>
    <row r="201" spans="1:8" x14ac:dyDescent="0.25">
      <c r="A201">
        <v>2000039004</v>
      </c>
      <c r="B201" t="s">
        <v>51</v>
      </c>
      <c r="C201">
        <v>14300</v>
      </c>
      <c r="D201">
        <v>536919</v>
      </c>
      <c r="E201" t="s">
        <v>114</v>
      </c>
      <c r="F201" s="11">
        <v>44159</v>
      </c>
      <c r="G201" s="5" t="s">
        <v>12</v>
      </c>
      <c r="H201" s="7">
        <v>-18869.48</v>
      </c>
    </row>
    <row r="202" spans="1:8" x14ac:dyDescent="0.25">
      <c r="A202">
        <v>2000039004</v>
      </c>
      <c r="B202" t="s">
        <v>51</v>
      </c>
      <c r="C202">
        <v>14300</v>
      </c>
      <c r="D202">
        <v>536919</v>
      </c>
      <c r="E202" t="s">
        <v>114</v>
      </c>
      <c r="F202" s="11">
        <v>44174</v>
      </c>
      <c r="G202" s="5" t="s">
        <v>12</v>
      </c>
      <c r="H202" s="7">
        <v>-7398.8</v>
      </c>
    </row>
    <row r="203" spans="1:8" x14ac:dyDescent="0.25">
      <c r="A203">
        <v>2000039202</v>
      </c>
      <c r="B203" t="s">
        <v>387</v>
      </c>
      <c r="C203">
        <v>14300</v>
      </c>
      <c r="D203">
        <v>536919</v>
      </c>
      <c r="E203" t="s">
        <v>388</v>
      </c>
      <c r="F203" s="11">
        <v>44187</v>
      </c>
      <c r="G203" s="5" t="s">
        <v>12</v>
      </c>
      <c r="H203" s="7">
        <v>-53131</v>
      </c>
    </row>
    <row r="204" spans="1:8" x14ac:dyDescent="0.25">
      <c r="A204">
        <v>2000039152</v>
      </c>
      <c r="B204" t="s">
        <v>46</v>
      </c>
      <c r="C204">
        <v>14300</v>
      </c>
      <c r="D204">
        <v>536919</v>
      </c>
      <c r="E204" t="s">
        <v>109</v>
      </c>
      <c r="F204" s="11">
        <v>44187</v>
      </c>
      <c r="G204" s="5" t="s">
        <v>12</v>
      </c>
      <c r="H204" s="7">
        <v>-8417.1200000000008</v>
      </c>
    </row>
    <row r="205" spans="1:8" x14ac:dyDescent="0.25">
      <c r="A205">
        <v>2000039182</v>
      </c>
      <c r="B205" t="s">
        <v>135</v>
      </c>
      <c r="C205">
        <v>14300</v>
      </c>
      <c r="D205">
        <v>536919</v>
      </c>
      <c r="E205" t="s">
        <v>112</v>
      </c>
      <c r="F205" s="11">
        <v>44187</v>
      </c>
      <c r="G205" s="5" t="s">
        <v>12</v>
      </c>
      <c r="H205" s="7">
        <v>-148115.46</v>
      </c>
    </row>
    <row r="206" spans="1:8" x14ac:dyDescent="0.25">
      <c r="A206">
        <v>2000039198</v>
      </c>
      <c r="B206" t="s">
        <v>402</v>
      </c>
      <c r="C206">
        <v>14300</v>
      </c>
      <c r="D206">
        <v>536919</v>
      </c>
      <c r="E206" t="s">
        <v>389</v>
      </c>
      <c r="F206" s="11">
        <v>44187</v>
      </c>
      <c r="G206" s="5" t="s">
        <v>12</v>
      </c>
      <c r="H206" s="7">
        <v>-14873.05</v>
      </c>
    </row>
    <row r="207" spans="1:8" x14ac:dyDescent="0.25">
      <c r="A207">
        <v>2000039004</v>
      </c>
      <c r="B207" t="s">
        <v>51</v>
      </c>
      <c r="C207">
        <v>14300</v>
      </c>
      <c r="D207">
        <v>536919</v>
      </c>
      <c r="E207" t="s">
        <v>114</v>
      </c>
      <c r="F207" s="11">
        <v>44187</v>
      </c>
      <c r="G207" s="5" t="s">
        <v>12</v>
      </c>
      <c r="H207" s="7">
        <v>-20797.25</v>
      </c>
    </row>
    <row r="208" spans="1:8" x14ac:dyDescent="0.25">
      <c r="A208">
        <v>2000038930</v>
      </c>
      <c r="B208" t="s">
        <v>47</v>
      </c>
      <c r="C208">
        <v>14300</v>
      </c>
      <c r="D208">
        <v>536919</v>
      </c>
      <c r="E208" t="s">
        <v>110</v>
      </c>
      <c r="F208" s="11">
        <v>44187</v>
      </c>
      <c r="G208" s="5" t="s">
        <v>12</v>
      </c>
      <c r="H208" s="24">
        <v>-75268.33</v>
      </c>
    </row>
    <row r="209" spans="1:8" x14ac:dyDescent="0.25">
      <c r="A209">
        <v>2000039010</v>
      </c>
      <c r="B209" t="s">
        <v>50</v>
      </c>
      <c r="C209">
        <v>14300</v>
      </c>
      <c r="D209">
        <v>536919</v>
      </c>
      <c r="E209" t="s">
        <v>113</v>
      </c>
      <c r="F209" s="11">
        <v>44209</v>
      </c>
      <c r="G209" s="5" t="s">
        <v>12</v>
      </c>
      <c r="H209" s="24">
        <v>-59360</v>
      </c>
    </row>
    <row r="210" spans="1:8" x14ac:dyDescent="0.25">
      <c r="A210">
        <v>2000039162</v>
      </c>
      <c r="B210" t="s">
        <v>48</v>
      </c>
      <c r="C210">
        <v>14300</v>
      </c>
      <c r="D210">
        <v>536919</v>
      </c>
      <c r="E210" t="s">
        <v>425</v>
      </c>
      <c r="F210" s="11">
        <v>44209</v>
      </c>
      <c r="G210" s="5" t="s">
        <v>12</v>
      </c>
      <c r="H210" s="24">
        <v>-33109.26</v>
      </c>
    </row>
    <row r="211" spans="1:8" x14ac:dyDescent="0.25">
      <c r="A211">
        <v>2000039199</v>
      </c>
      <c r="B211" t="s">
        <v>412</v>
      </c>
      <c r="C211">
        <v>14300</v>
      </c>
      <c r="D211">
        <v>536919</v>
      </c>
      <c r="E211" t="s">
        <v>424</v>
      </c>
      <c r="F211" s="11">
        <v>44209</v>
      </c>
      <c r="G211" s="5" t="s">
        <v>12</v>
      </c>
      <c r="H211" s="24">
        <v>-156919</v>
      </c>
    </row>
    <row r="212" spans="1:8" x14ac:dyDescent="0.25">
      <c r="A212">
        <v>2000039199</v>
      </c>
      <c r="B212" t="s">
        <v>412</v>
      </c>
      <c r="C212">
        <v>14300</v>
      </c>
      <c r="D212">
        <v>536919</v>
      </c>
      <c r="E212" t="s">
        <v>424</v>
      </c>
      <c r="F212" s="11">
        <v>44209</v>
      </c>
      <c r="G212" s="5" t="s">
        <v>12</v>
      </c>
      <c r="H212" s="24">
        <v>-25244.75</v>
      </c>
    </row>
    <row r="213" spans="1:8" x14ac:dyDescent="0.25">
      <c r="A213">
        <v>2000039004</v>
      </c>
      <c r="B213" t="s">
        <v>51</v>
      </c>
      <c r="C213">
        <v>14300</v>
      </c>
      <c r="D213">
        <v>536919</v>
      </c>
      <c r="E213" t="s">
        <v>114</v>
      </c>
      <c r="F213" s="11">
        <v>44237</v>
      </c>
      <c r="G213" s="5" t="s">
        <v>12</v>
      </c>
      <c r="H213" s="24">
        <v>-7091.5</v>
      </c>
    </row>
    <row r="214" spans="1:8" x14ac:dyDescent="0.25">
      <c r="A214">
        <v>2000039152</v>
      </c>
      <c r="B214" t="s">
        <v>46</v>
      </c>
      <c r="C214">
        <v>14300</v>
      </c>
      <c r="D214">
        <v>536919</v>
      </c>
      <c r="E214" t="s">
        <v>109</v>
      </c>
      <c r="F214" s="11">
        <v>44223</v>
      </c>
      <c r="G214" s="5" t="s">
        <v>12</v>
      </c>
      <c r="H214" s="24">
        <v>-32296.05</v>
      </c>
    </row>
    <row r="215" spans="1:8" x14ac:dyDescent="0.25">
      <c r="A215">
        <v>2000038931</v>
      </c>
      <c r="B215" t="s">
        <v>45</v>
      </c>
      <c r="C215">
        <v>14300</v>
      </c>
      <c r="D215">
        <v>536919</v>
      </c>
      <c r="E215" t="s">
        <v>108</v>
      </c>
      <c r="F215" s="11">
        <v>44223</v>
      </c>
      <c r="G215" s="5" t="s">
        <v>12</v>
      </c>
      <c r="H215" s="24">
        <v>-17836.509999999998</v>
      </c>
    </row>
    <row r="216" spans="1:8" x14ac:dyDescent="0.25">
      <c r="A216">
        <v>2000039010</v>
      </c>
      <c r="B216" t="s">
        <v>50</v>
      </c>
      <c r="C216">
        <v>14300</v>
      </c>
      <c r="D216">
        <v>536919</v>
      </c>
      <c r="E216" t="s">
        <v>113</v>
      </c>
      <c r="F216" s="11">
        <v>44223</v>
      </c>
      <c r="G216" s="5" t="s">
        <v>12</v>
      </c>
      <c r="H216" s="24">
        <v>-41957.45</v>
      </c>
    </row>
    <row r="217" spans="1:8" x14ac:dyDescent="0.25">
      <c r="A217">
        <v>2000039182</v>
      </c>
      <c r="B217" t="s">
        <v>135</v>
      </c>
      <c r="C217">
        <v>14300</v>
      </c>
      <c r="D217">
        <v>536919</v>
      </c>
      <c r="E217" t="s">
        <v>112</v>
      </c>
      <c r="F217" s="11">
        <v>44251</v>
      </c>
      <c r="G217" s="5" t="s">
        <v>12</v>
      </c>
      <c r="H217" s="24">
        <v>-1577.5</v>
      </c>
    </row>
    <row r="218" spans="1:8" x14ac:dyDescent="0.25">
      <c r="A218">
        <v>2000039162</v>
      </c>
      <c r="B218" t="s">
        <v>48</v>
      </c>
      <c r="C218">
        <v>14300</v>
      </c>
      <c r="D218">
        <v>536919</v>
      </c>
      <c r="E218" t="s">
        <v>425</v>
      </c>
      <c r="F218" s="11">
        <v>44251</v>
      </c>
      <c r="G218" s="5" t="s">
        <v>12</v>
      </c>
      <c r="H218" s="24">
        <v>-24978.16</v>
      </c>
    </row>
    <row r="219" spans="1:8" x14ac:dyDescent="0.25">
      <c r="A219">
        <v>2000039182</v>
      </c>
      <c r="B219" t="s">
        <v>135</v>
      </c>
      <c r="C219">
        <v>14300</v>
      </c>
      <c r="D219">
        <v>536919</v>
      </c>
      <c r="E219" t="s">
        <v>112</v>
      </c>
      <c r="F219" s="11">
        <v>44251</v>
      </c>
      <c r="G219" s="5" t="s">
        <v>12</v>
      </c>
      <c r="H219" s="24">
        <v>-3280</v>
      </c>
    </row>
    <row r="220" spans="1:8" x14ac:dyDescent="0.25">
      <c r="A220">
        <v>2000039198</v>
      </c>
      <c r="B220" t="s">
        <v>484</v>
      </c>
      <c r="C220">
        <v>14300</v>
      </c>
      <c r="D220">
        <v>536919</v>
      </c>
      <c r="E220" t="s">
        <v>389</v>
      </c>
      <c r="F220" s="11">
        <v>44265</v>
      </c>
      <c r="G220" s="5" t="s">
        <v>12</v>
      </c>
      <c r="H220" s="24">
        <v>-6334.5</v>
      </c>
    </row>
    <row r="221" spans="1:8" x14ac:dyDescent="0.25">
      <c r="A221">
        <v>2000039152</v>
      </c>
      <c r="B221" t="s">
        <v>46</v>
      </c>
      <c r="C221">
        <v>14300</v>
      </c>
      <c r="D221">
        <v>536919</v>
      </c>
      <c r="E221" t="s">
        <v>109</v>
      </c>
      <c r="F221" s="11">
        <v>44265</v>
      </c>
      <c r="G221" s="5" t="s">
        <v>12</v>
      </c>
      <c r="H221" s="24">
        <v>-8375.36</v>
      </c>
    </row>
    <row r="222" spans="1:8" x14ac:dyDescent="0.25">
      <c r="A222">
        <v>2000038930</v>
      </c>
      <c r="B222" t="s">
        <v>47</v>
      </c>
      <c r="C222">
        <v>14300</v>
      </c>
      <c r="D222">
        <v>536919</v>
      </c>
      <c r="E222" t="s">
        <v>110</v>
      </c>
      <c r="F222" s="11">
        <v>44265</v>
      </c>
      <c r="G222" s="5" t="s">
        <v>12</v>
      </c>
      <c r="H222" s="24">
        <v>-89205</v>
      </c>
    </row>
    <row r="223" spans="1:8" x14ac:dyDescent="0.25">
      <c r="A223">
        <v>2000038931</v>
      </c>
      <c r="B223" t="s">
        <v>45</v>
      </c>
      <c r="C223">
        <v>14300</v>
      </c>
      <c r="D223">
        <v>536919</v>
      </c>
      <c r="E223" t="s">
        <v>108</v>
      </c>
      <c r="F223" s="11">
        <v>44265</v>
      </c>
      <c r="G223" s="5" t="s">
        <v>12</v>
      </c>
      <c r="H223" s="24">
        <v>-32591.23</v>
      </c>
    </row>
    <row r="224" spans="1:8" x14ac:dyDescent="0.25">
      <c r="A224">
        <v>2000039004</v>
      </c>
      <c r="B224" t="s">
        <v>51</v>
      </c>
      <c r="C224">
        <v>14300</v>
      </c>
      <c r="D224">
        <v>536919</v>
      </c>
      <c r="E224" t="s">
        <v>114</v>
      </c>
      <c r="F224" s="11">
        <v>44273</v>
      </c>
      <c r="G224" s="5" t="s">
        <v>12</v>
      </c>
      <c r="H224" s="24">
        <v>-10989</v>
      </c>
    </row>
    <row r="225" spans="1:10" x14ac:dyDescent="0.25">
      <c r="A225">
        <v>2000039009</v>
      </c>
      <c r="B225" t="s">
        <v>290</v>
      </c>
      <c r="C225">
        <v>14300</v>
      </c>
      <c r="D225">
        <v>536919</v>
      </c>
      <c r="E225" t="s">
        <v>115</v>
      </c>
      <c r="F225" s="11">
        <v>44293</v>
      </c>
      <c r="G225" s="5" t="s">
        <v>12</v>
      </c>
      <c r="H225" s="24">
        <v>-108620.15</v>
      </c>
    </row>
    <row r="226" spans="1:10" x14ac:dyDescent="0.25">
      <c r="A226">
        <v>2000038931</v>
      </c>
      <c r="B226" t="s">
        <v>45</v>
      </c>
      <c r="C226">
        <v>14300</v>
      </c>
      <c r="D226">
        <v>536919</v>
      </c>
      <c r="E226" t="s">
        <v>108</v>
      </c>
      <c r="F226" s="11">
        <v>44300</v>
      </c>
      <c r="G226" s="5" t="s">
        <v>12</v>
      </c>
      <c r="H226" s="24">
        <v>-4019.7</v>
      </c>
    </row>
    <row r="227" spans="1:10" x14ac:dyDescent="0.25">
      <c r="A227">
        <v>2000039010</v>
      </c>
      <c r="B227" t="s">
        <v>50</v>
      </c>
      <c r="C227">
        <v>14300</v>
      </c>
      <c r="D227">
        <v>536919</v>
      </c>
      <c r="E227" t="s">
        <v>113</v>
      </c>
      <c r="F227" s="11">
        <v>44300</v>
      </c>
      <c r="G227" s="5" t="s">
        <v>12</v>
      </c>
      <c r="H227" s="24">
        <v>-109317.16</v>
      </c>
      <c r="J227" s="28"/>
    </row>
    <row r="228" spans="1:10" x14ac:dyDescent="0.25">
      <c r="A228">
        <v>2000039152</v>
      </c>
      <c r="B228" t="s">
        <v>46</v>
      </c>
      <c r="C228">
        <v>14300</v>
      </c>
      <c r="D228">
        <v>536919</v>
      </c>
      <c r="E228" t="s">
        <v>109</v>
      </c>
      <c r="F228" s="11">
        <v>44307</v>
      </c>
      <c r="G228" s="5" t="s">
        <v>12</v>
      </c>
      <c r="H228" s="24">
        <v>-6413.51</v>
      </c>
    </row>
    <row r="229" spans="1:10" x14ac:dyDescent="0.25">
      <c r="A229">
        <v>2000039004</v>
      </c>
      <c r="B229" t="s">
        <v>51</v>
      </c>
      <c r="C229">
        <v>14300</v>
      </c>
      <c r="D229">
        <v>536919</v>
      </c>
      <c r="E229" t="s">
        <v>114</v>
      </c>
      <c r="F229" s="11">
        <v>44307</v>
      </c>
      <c r="G229" s="5" t="s">
        <v>12</v>
      </c>
      <c r="H229" s="24">
        <v>-36373.9</v>
      </c>
    </row>
    <row r="230" spans="1:10" x14ac:dyDescent="0.25">
      <c r="A230">
        <v>2000039010</v>
      </c>
      <c r="B230" t="s">
        <v>50</v>
      </c>
      <c r="C230">
        <v>14300</v>
      </c>
      <c r="D230">
        <v>536919</v>
      </c>
      <c r="E230" t="s">
        <v>113</v>
      </c>
      <c r="F230" s="11">
        <v>44307</v>
      </c>
      <c r="G230" s="5" t="s">
        <v>12</v>
      </c>
      <c r="H230" s="24">
        <v>-73585.55</v>
      </c>
    </row>
    <row r="231" spans="1:10" x14ac:dyDescent="0.25">
      <c r="A231">
        <v>2000039010</v>
      </c>
      <c r="B231" t="s">
        <v>50</v>
      </c>
      <c r="C231">
        <v>14300</v>
      </c>
      <c r="D231">
        <v>536919</v>
      </c>
      <c r="E231" t="s">
        <v>113</v>
      </c>
      <c r="F231" s="11">
        <v>44315</v>
      </c>
      <c r="G231" s="5" t="s">
        <v>12</v>
      </c>
      <c r="H231" s="24">
        <v>-120957.32</v>
      </c>
    </row>
    <row r="232" spans="1:10" x14ac:dyDescent="0.25">
      <c r="A232">
        <v>2000039010</v>
      </c>
      <c r="B232" t="s">
        <v>135</v>
      </c>
      <c r="C232">
        <v>14300</v>
      </c>
      <c r="D232">
        <v>536919</v>
      </c>
      <c r="E232" t="s">
        <v>112</v>
      </c>
      <c r="F232" s="11">
        <v>44315</v>
      </c>
      <c r="G232" s="5" t="s">
        <v>12</v>
      </c>
      <c r="H232" s="24">
        <v>-10262.540000000001</v>
      </c>
    </row>
    <row r="233" spans="1:10" x14ac:dyDescent="0.25">
      <c r="A233">
        <v>2000039162</v>
      </c>
      <c r="B233" t="s">
        <v>48</v>
      </c>
      <c r="C233">
        <v>14300</v>
      </c>
      <c r="D233">
        <v>536919</v>
      </c>
      <c r="E233" t="s">
        <v>111</v>
      </c>
      <c r="F233" s="11">
        <v>44321</v>
      </c>
      <c r="G233" s="5" t="s">
        <v>12</v>
      </c>
      <c r="H233" s="24">
        <v>-9127.5</v>
      </c>
    </row>
    <row r="234" spans="1:10" x14ac:dyDescent="0.25">
      <c r="A234">
        <v>2000038930</v>
      </c>
      <c r="B234" t="s">
        <v>47</v>
      </c>
      <c r="C234">
        <v>14300</v>
      </c>
      <c r="D234">
        <v>536919</v>
      </c>
      <c r="E234" t="s">
        <v>110</v>
      </c>
      <c r="F234" s="11">
        <v>44335</v>
      </c>
      <c r="G234" s="5" t="s">
        <v>12</v>
      </c>
      <c r="H234" s="24">
        <v>-11490</v>
      </c>
    </row>
    <row r="235" spans="1:10" x14ac:dyDescent="0.25">
      <c r="A235">
        <v>2000039162</v>
      </c>
      <c r="B235" t="s">
        <v>48</v>
      </c>
      <c r="C235">
        <v>14300</v>
      </c>
      <c r="D235">
        <v>536919</v>
      </c>
      <c r="E235" t="s">
        <v>111</v>
      </c>
      <c r="F235" s="11">
        <v>44342</v>
      </c>
      <c r="G235" s="5" t="s">
        <v>12</v>
      </c>
      <c r="H235" s="24">
        <v>-3987.25</v>
      </c>
    </row>
    <row r="236" spans="1:10" x14ac:dyDescent="0.25">
      <c r="A236">
        <v>2000039198</v>
      </c>
      <c r="B236" t="s">
        <v>484</v>
      </c>
      <c r="C236">
        <v>14300</v>
      </c>
      <c r="D236">
        <v>536919</v>
      </c>
      <c r="E236" t="s">
        <v>389</v>
      </c>
      <c r="F236" s="11">
        <v>44350</v>
      </c>
      <c r="G236" s="5" t="s">
        <v>12</v>
      </c>
      <c r="H236" s="24">
        <v>-3415</v>
      </c>
    </row>
    <row r="237" spans="1:10" x14ac:dyDescent="0.25">
      <c r="A237">
        <v>2000039010</v>
      </c>
      <c r="B237" t="s">
        <v>135</v>
      </c>
      <c r="C237">
        <v>14300</v>
      </c>
      <c r="D237">
        <v>536919</v>
      </c>
      <c r="E237" t="s">
        <v>112</v>
      </c>
      <c r="F237" s="11">
        <v>44350</v>
      </c>
      <c r="G237" s="5" t="s">
        <v>12</v>
      </c>
      <c r="H237" s="24">
        <v>-8611.48</v>
      </c>
    </row>
    <row r="238" spans="1:10" x14ac:dyDescent="0.25">
      <c r="A238">
        <v>2000039010</v>
      </c>
      <c r="B238" t="s">
        <v>50</v>
      </c>
      <c r="C238">
        <v>14300</v>
      </c>
      <c r="D238">
        <v>536919</v>
      </c>
      <c r="E238" t="s">
        <v>113</v>
      </c>
      <c r="F238" s="11">
        <v>44350</v>
      </c>
      <c r="G238" s="5" t="s">
        <v>12</v>
      </c>
      <c r="H238" s="24">
        <v>-111985.06</v>
      </c>
    </row>
    <row r="239" spans="1:10" x14ac:dyDescent="0.25">
      <c r="A239">
        <v>2000038931</v>
      </c>
      <c r="B239" t="s">
        <v>45</v>
      </c>
      <c r="C239">
        <v>14300</v>
      </c>
      <c r="D239">
        <v>536919</v>
      </c>
      <c r="E239" t="s">
        <v>108</v>
      </c>
      <c r="F239" s="11">
        <v>44356</v>
      </c>
      <c r="G239" s="5" t="s">
        <v>12</v>
      </c>
      <c r="H239" s="24">
        <v>-2436.4</v>
      </c>
      <c r="J239" t="s">
        <v>606</v>
      </c>
    </row>
    <row r="240" spans="1:10" x14ac:dyDescent="0.25">
      <c r="F240" t="s">
        <v>17</v>
      </c>
      <c r="G240" s="5" t="s">
        <v>12</v>
      </c>
      <c r="H240" s="7">
        <f>SUM(H181:H239)</f>
        <v>-2259416.8199999998</v>
      </c>
      <c r="I240" s="37" t="s">
        <v>527</v>
      </c>
      <c r="J240" s="7">
        <v>2259416.8199999998</v>
      </c>
    </row>
    <row r="241" spans="1:10" x14ac:dyDescent="0.25">
      <c r="G241" s="5"/>
    </row>
    <row r="242" spans="1:10" ht="48.75" x14ac:dyDescent="0.25">
      <c r="A242" s="2" t="s">
        <v>211</v>
      </c>
      <c r="B242" s="3" t="s">
        <v>0</v>
      </c>
      <c r="C242" s="2" t="s">
        <v>1</v>
      </c>
      <c r="D242" s="2" t="s">
        <v>2</v>
      </c>
      <c r="E242" s="2" t="s">
        <v>3</v>
      </c>
      <c r="F242" s="2" t="s">
        <v>4</v>
      </c>
      <c r="G242" s="2" t="s">
        <v>6</v>
      </c>
      <c r="H242" s="10" t="s">
        <v>7</v>
      </c>
      <c r="I242" s="41" t="s">
        <v>598</v>
      </c>
    </row>
    <row r="243" spans="1:10" x14ac:dyDescent="0.25">
      <c r="A243">
        <v>2000039183</v>
      </c>
      <c r="B243" t="s">
        <v>54</v>
      </c>
      <c r="C243">
        <v>14300</v>
      </c>
      <c r="D243">
        <v>536919</v>
      </c>
      <c r="E243" t="s">
        <v>117</v>
      </c>
      <c r="F243" s="11">
        <v>44097</v>
      </c>
      <c r="G243" s="18" t="s">
        <v>16</v>
      </c>
      <c r="H243" s="7">
        <v>-11900</v>
      </c>
    </row>
    <row r="244" spans="1:10" x14ac:dyDescent="0.25">
      <c r="A244">
        <v>2000039183</v>
      </c>
      <c r="B244" t="s">
        <v>54</v>
      </c>
      <c r="C244">
        <v>14300</v>
      </c>
      <c r="D244">
        <v>536919</v>
      </c>
      <c r="E244" t="s">
        <v>117</v>
      </c>
      <c r="F244" s="11">
        <v>44125</v>
      </c>
      <c r="G244" s="19">
        <v>146046022019</v>
      </c>
      <c r="H244" s="7">
        <v>-8804.27</v>
      </c>
    </row>
    <row r="245" spans="1:10" x14ac:dyDescent="0.25">
      <c r="A245">
        <v>2000039186</v>
      </c>
      <c r="B245" t="s">
        <v>23</v>
      </c>
      <c r="C245">
        <v>14300</v>
      </c>
      <c r="D245">
        <v>536919</v>
      </c>
      <c r="E245" t="s">
        <v>386</v>
      </c>
      <c r="F245" s="11">
        <v>44187</v>
      </c>
      <c r="G245" s="19">
        <v>146046022019</v>
      </c>
      <c r="H245" s="7">
        <v>-9100</v>
      </c>
    </row>
    <row r="246" spans="1:10" x14ac:dyDescent="0.25">
      <c r="A246">
        <v>2000039244</v>
      </c>
      <c r="B246" t="s">
        <v>413</v>
      </c>
      <c r="C246">
        <v>14300</v>
      </c>
      <c r="D246">
        <v>536919</v>
      </c>
      <c r="E246" t="s">
        <v>426</v>
      </c>
      <c r="F246" s="11">
        <v>44209</v>
      </c>
      <c r="G246" s="19">
        <v>146046022019</v>
      </c>
      <c r="H246" s="7">
        <v>-3420</v>
      </c>
    </row>
    <row r="247" spans="1:10" x14ac:dyDescent="0.25">
      <c r="A247">
        <v>2000039190</v>
      </c>
      <c r="B247" t="s">
        <v>414</v>
      </c>
      <c r="C247">
        <v>14300</v>
      </c>
      <c r="D247">
        <v>536919</v>
      </c>
      <c r="E247" t="s">
        <v>423</v>
      </c>
      <c r="F247" s="11">
        <v>44217</v>
      </c>
      <c r="G247" s="19">
        <v>146046022019</v>
      </c>
      <c r="H247" s="7">
        <v>-23600</v>
      </c>
    </row>
    <row r="248" spans="1:10" x14ac:dyDescent="0.25">
      <c r="A248">
        <v>2000039246</v>
      </c>
      <c r="B248" t="s">
        <v>438</v>
      </c>
      <c r="C248">
        <v>14300</v>
      </c>
      <c r="D248">
        <v>536919</v>
      </c>
      <c r="E248" t="s">
        <v>439</v>
      </c>
      <c r="F248" s="11">
        <v>44223</v>
      </c>
      <c r="G248" s="19">
        <v>146046022019</v>
      </c>
      <c r="H248" s="7">
        <v>-7000</v>
      </c>
    </row>
    <row r="249" spans="1:10" x14ac:dyDescent="0.25">
      <c r="A249">
        <v>2000039189</v>
      </c>
      <c r="B249" t="s">
        <v>327</v>
      </c>
      <c r="C249">
        <v>14300</v>
      </c>
      <c r="D249">
        <v>536919</v>
      </c>
      <c r="E249" t="s">
        <v>440</v>
      </c>
      <c r="F249" s="11">
        <v>44223</v>
      </c>
      <c r="G249" s="19">
        <v>146046022019</v>
      </c>
      <c r="H249" s="7">
        <v>-18800</v>
      </c>
    </row>
    <row r="250" spans="1:10" x14ac:dyDescent="0.25">
      <c r="A250">
        <v>2000039188</v>
      </c>
      <c r="B250" t="s">
        <v>356</v>
      </c>
      <c r="C250">
        <v>14300</v>
      </c>
      <c r="D250">
        <v>536919</v>
      </c>
      <c r="E250" t="s">
        <v>443</v>
      </c>
      <c r="F250" s="11">
        <v>44244</v>
      </c>
      <c r="G250" s="19">
        <v>146046022019</v>
      </c>
      <c r="H250" s="7">
        <v>-35600</v>
      </c>
    </row>
    <row r="251" spans="1:10" x14ac:dyDescent="0.25">
      <c r="A251">
        <v>2000039186</v>
      </c>
      <c r="B251" t="s">
        <v>23</v>
      </c>
      <c r="C251">
        <v>14300</v>
      </c>
      <c r="D251">
        <v>536919</v>
      </c>
      <c r="E251" t="s">
        <v>386</v>
      </c>
      <c r="F251" s="11">
        <v>44265</v>
      </c>
      <c r="G251" s="19">
        <v>146046022019</v>
      </c>
      <c r="H251" s="7">
        <v>-37725</v>
      </c>
    </row>
    <row r="252" spans="1:10" x14ac:dyDescent="0.25">
      <c r="A252">
        <v>2000039251</v>
      </c>
      <c r="B252" t="s">
        <v>395</v>
      </c>
      <c r="C252">
        <v>14300</v>
      </c>
      <c r="D252">
        <v>536919</v>
      </c>
      <c r="E252" t="s">
        <v>485</v>
      </c>
      <c r="F252" s="11">
        <v>44265</v>
      </c>
      <c r="G252" s="19">
        <v>146046022019</v>
      </c>
      <c r="H252" s="7">
        <v>-23526.18</v>
      </c>
    </row>
    <row r="253" spans="1:10" x14ac:dyDescent="0.25">
      <c r="A253">
        <v>2000039185</v>
      </c>
      <c r="B253" t="s">
        <v>20</v>
      </c>
      <c r="C253">
        <v>14300</v>
      </c>
      <c r="D253">
        <v>536919</v>
      </c>
      <c r="E253" t="s">
        <v>512</v>
      </c>
      <c r="F253" s="11">
        <v>44293</v>
      </c>
      <c r="G253" s="19">
        <v>146046022019</v>
      </c>
      <c r="H253" s="7">
        <v>-16000</v>
      </c>
    </row>
    <row r="254" spans="1:10" x14ac:dyDescent="0.25">
      <c r="A254">
        <v>2000039185</v>
      </c>
      <c r="B254" t="s">
        <v>20</v>
      </c>
      <c r="C254">
        <v>14300</v>
      </c>
      <c r="D254">
        <v>536919</v>
      </c>
      <c r="E254" t="s">
        <v>512</v>
      </c>
      <c r="F254" s="11">
        <v>44293</v>
      </c>
      <c r="G254" s="19">
        <v>146046022019</v>
      </c>
      <c r="H254" s="7">
        <v>-33555.300000000003</v>
      </c>
      <c r="J254" s="28"/>
    </row>
    <row r="255" spans="1:10" x14ac:dyDescent="0.25">
      <c r="A255">
        <v>2000039247</v>
      </c>
      <c r="B255" t="s">
        <v>417</v>
      </c>
      <c r="C255">
        <v>14300</v>
      </c>
      <c r="D255">
        <v>536919</v>
      </c>
      <c r="E255" t="s">
        <v>524</v>
      </c>
      <c r="F255" s="11">
        <v>44300</v>
      </c>
      <c r="G255" s="19">
        <v>146046022019</v>
      </c>
      <c r="H255" s="7">
        <v>-85107.67</v>
      </c>
    </row>
    <row r="256" spans="1:10" x14ac:dyDescent="0.25">
      <c r="A256">
        <v>2000039183</v>
      </c>
      <c r="B256" t="s">
        <v>54</v>
      </c>
      <c r="C256">
        <v>14300</v>
      </c>
      <c r="D256">
        <v>536919</v>
      </c>
      <c r="E256" t="s">
        <v>117</v>
      </c>
      <c r="F256" s="11">
        <v>44307</v>
      </c>
      <c r="G256" s="19">
        <v>146046022019</v>
      </c>
      <c r="H256" s="7">
        <v>-15207.41</v>
      </c>
    </row>
    <row r="257" spans="1:10" x14ac:dyDescent="0.25">
      <c r="A257">
        <v>2000039191</v>
      </c>
      <c r="B257" t="s">
        <v>75</v>
      </c>
      <c r="C257">
        <v>14300</v>
      </c>
      <c r="D257">
        <v>536919</v>
      </c>
      <c r="E257" t="s">
        <v>540</v>
      </c>
      <c r="F257" s="11">
        <v>44321</v>
      </c>
      <c r="G257" s="19">
        <v>146046022019</v>
      </c>
      <c r="H257" s="7">
        <v>-35000</v>
      </c>
      <c r="J257" s="7"/>
    </row>
    <row r="258" spans="1:10" x14ac:dyDescent="0.25">
      <c r="A258">
        <v>2000039248</v>
      </c>
      <c r="B258" t="s">
        <v>520</v>
      </c>
      <c r="C258">
        <v>14300</v>
      </c>
      <c r="D258">
        <v>536919</v>
      </c>
      <c r="E258" t="s">
        <v>545</v>
      </c>
      <c r="F258" s="11">
        <v>44328</v>
      </c>
      <c r="G258" s="19">
        <v>146046022019</v>
      </c>
      <c r="H258" s="7">
        <v>-30476.75</v>
      </c>
    </row>
    <row r="259" spans="1:10" x14ac:dyDescent="0.25">
      <c r="A259">
        <v>2000039185</v>
      </c>
      <c r="B259" t="s">
        <v>547</v>
      </c>
      <c r="C259">
        <v>14300</v>
      </c>
      <c r="D259">
        <v>536919</v>
      </c>
      <c r="E259" t="s">
        <v>546</v>
      </c>
      <c r="F259" s="11">
        <v>44335</v>
      </c>
      <c r="G259" s="19">
        <v>146046022019</v>
      </c>
      <c r="H259" s="7">
        <v>-5000</v>
      </c>
    </row>
    <row r="260" spans="1:10" x14ac:dyDescent="0.25">
      <c r="A260">
        <v>2000039183</v>
      </c>
      <c r="B260" t="s">
        <v>54</v>
      </c>
      <c r="C260">
        <v>14300</v>
      </c>
      <c r="D260">
        <v>536919</v>
      </c>
      <c r="E260" t="s">
        <v>117</v>
      </c>
      <c r="F260" s="11">
        <v>44335</v>
      </c>
      <c r="G260" s="19">
        <v>146046022019</v>
      </c>
      <c r="H260" s="7">
        <v>-17666</v>
      </c>
    </row>
    <row r="261" spans="1:10" x14ac:dyDescent="0.25">
      <c r="A261">
        <v>2000039250</v>
      </c>
      <c r="B261" t="s">
        <v>445</v>
      </c>
      <c r="C261">
        <v>14300</v>
      </c>
      <c r="D261">
        <v>536919</v>
      </c>
      <c r="E261" t="s">
        <v>567</v>
      </c>
      <c r="F261" s="11">
        <v>44335</v>
      </c>
      <c r="G261" s="19">
        <v>146046022019</v>
      </c>
      <c r="H261" s="7">
        <v>-42881.03</v>
      </c>
    </row>
    <row r="262" spans="1:10" x14ac:dyDescent="0.25">
      <c r="A262">
        <v>2000039251</v>
      </c>
      <c r="B262" t="s">
        <v>395</v>
      </c>
      <c r="C262">
        <v>14300</v>
      </c>
      <c r="D262">
        <v>536919</v>
      </c>
      <c r="E262" t="s">
        <v>485</v>
      </c>
      <c r="F262" s="11">
        <v>44342</v>
      </c>
      <c r="G262" s="19">
        <v>146046022019</v>
      </c>
      <c r="H262" s="7">
        <v>-35223.72</v>
      </c>
    </row>
    <row r="263" spans="1:10" x14ac:dyDescent="0.25">
      <c r="A263">
        <v>2000039250</v>
      </c>
      <c r="B263" t="s">
        <v>445</v>
      </c>
      <c r="C263">
        <v>14300</v>
      </c>
      <c r="D263">
        <v>536919</v>
      </c>
      <c r="E263" t="s">
        <v>567</v>
      </c>
      <c r="F263" s="11">
        <v>44342</v>
      </c>
      <c r="G263" s="19">
        <v>146046022019</v>
      </c>
      <c r="H263" s="7">
        <v>-8982.26</v>
      </c>
    </row>
    <row r="264" spans="1:10" x14ac:dyDescent="0.25">
      <c r="A264">
        <v>2000039187</v>
      </c>
      <c r="B264" t="s">
        <v>334</v>
      </c>
      <c r="C264">
        <v>14300</v>
      </c>
      <c r="D264">
        <v>536919</v>
      </c>
      <c r="E264" t="s">
        <v>576</v>
      </c>
      <c r="F264" s="11">
        <v>44342</v>
      </c>
      <c r="G264" s="19">
        <v>146046022019</v>
      </c>
      <c r="H264" s="7">
        <v>-23500</v>
      </c>
    </row>
    <row r="265" spans="1:10" x14ac:dyDescent="0.25">
      <c r="A265">
        <v>2000039249</v>
      </c>
      <c r="B265" t="s">
        <v>582</v>
      </c>
      <c r="C265">
        <v>14300</v>
      </c>
      <c r="D265">
        <v>536919</v>
      </c>
      <c r="E265" t="s">
        <v>583</v>
      </c>
      <c r="F265" s="11">
        <v>44356</v>
      </c>
      <c r="G265" s="19">
        <v>146046022019</v>
      </c>
      <c r="H265" s="7">
        <v>-93728.95</v>
      </c>
      <c r="J265" t="s">
        <v>606</v>
      </c>
    </row>
    <row r="266" spans="1:10" x14ac:dyDescent="0.25">
      <c r="F266" t="s">
        <v>17</v>
      </c>
      <c r="G266" s="18" t="s">
        <v>16</v>
      </c>
      <c r="H266" s="7">
        <f>SUM(H243:H265)</f>
        <v>-621804.53999999992</v>
      </c>
      <c r="I266" s="37" t="s">
        <v>527</v>
      </c>
      <c r="J266" s="7">
        <v>621804.54</v>
      </c>
    </row>
    <row r="268" spans="1:10" ht="48.75" x14ac:dyDescent="0.25">
      <c r="A268" s="2" t="s">
        <v>211</v>
      </c>
      <c r="B268" s="3" t="s">
        <v>0</v>
      </c>
      <c r="C268" s="2" t="s">
        <v>1</v>
      </c>
      <c r="D268" s="2" t="s">
        <v>2</v>
      </c>
      <c r="E268" s="2" t="s">
        <v>3</v>
      </c>
      <c r="F268" s="2" t="s">
        <v>4</v>
      </c>
      <c r="G268" s="2" t="s">
        <v>6</v>
      </c>
      <c r="H268" s="10" t="s">
        <v>7</v>
      </c>
      <c r="I268" s="41" t="s">
        <v>598</v>
      </c>
    </row>
    <row r="269" spans="1:10" x14ac:dyDescent="0.25">
      <c r="A269">
        <v>2000039153</v>
      </c>
      <c r="B269" t="s">
        <v>55</v>
      </c>
      <c r="C269">
        <v>14300</v>
      </c>
      <c r="D269">
        <v>536919</v>
      </c>
      <c r="E269" t="s">
        <v>118</v>
      </c>
      <c r="F269" s="11">
        <v>44020</v>
      </c>
      <c r="G269" s="5" t="s">
        <v>15</v>
      </c>
      <c r="H269" s="7">
        <v>-34570</v>
      </c>
    </row>
    <row r="270" spans="1:10" x14ac:dyDescent="0.25">
      <c r="A270">
        <v>2000039153</v>
      </c>
      <c r="B270" t="s">
        <v>55</v>
      </c>
      <c r="C270">
        <v>14300</v>
      </c>
      <c r="D270">
        <v>536919</v>
      </c>
      <c r="E270" t="s">
        <v>118</v>
      </c>
      <c r="F270" s="11">
        <v>44069</v>
      </c>
      <c r="G270" s="5" t="s">
        <v>15</v>
      </c>
      <c r="H270" s="7">
        <v>-78205.66</v>
      </c>
    </row>
    <row r="271" spans="1:10" x14ac:dyDescent="0.25">
      <c r="A271">
        <v>2000039003</v>
      </c>
      <c r="B271" t="s">
        <v>56</v>
      </c>
      <c r="C271">
        <v>14300</v>
      </c>
      <c r="D271">
        <v>536919</v>
      </c>
      <c r="E271" t="s">
        <v>119</v>
      </c>
      <c r="F271" s="11">
        <v>44139</v>
      </c>
      <c r="G271" s="5" t="s">
        <v>15</v>
      </c>
      <c r="H271" s="7">
        <v>-294755.53000000003</v>
      </c>
    </row>
    <row r="272" spans="1:10" x14ac:dyDescent="0.25">
      <c r="A272">
        <v>2000039003</v>
      </c>
      <c r="B272" t="s">
        <v>56</v>
      </c>
      <c r="C272">
        <v>14300</v>
      </c>
      <c r="D272">
        <v>536919</v>
      </c>
      <c r="E272" t="s">
        <v>119</v>
      </c>
      <c r="F272" s="11">
        <v>44147</v>
      </c>
      <c r="G272" s="5" t="s">
        <v>15</v>
      </c>
      <c r="H272" s="7">
        <v>-259949.18</v>
      </c>
    </row>
    <row r="273" spans="1:10" x14ac:dyDescent="0.25">
      <c r="A273">
        <v>2000039153</v>
      </c>
      <c r="B273" t="s">
        <v>55</v>
      </c>
      <c r="C273">
        <v>14300</v>
      </c>
      <c r="D273">
        <v>536919</v>
      </c>
      <c r="E273" t="s">
        <v>118</v>
      </c>
      <c r="F273" s="11">
        <v>44181</v>
      </c>
      <c r="G273" s="5" t="s">
        <v>15</v>
      </c>
      <c r="H273" s="7">
        <v>-439404.51</v>
      </c>
    </row>
    <row r="274" spans="1:10" x14ac:dyDescent="0.25">
      <c r="A274">
        <v>2000039003</v>
      </c>
      <c r="B274" t="s">
        <v>56</v>
      </c>
      <c r="C274">
        <v>14300</v>
      </c>
      <c r="D274">
        <v>536919</v>
      </c>
      <c r="E274" t="s">
        <v>119</v>
      </c>
      <c r="F274" s="11">
        <v>44202</v>
      </c>
      <c r="G274" s="5" t="s">
        <v>15</v>
      </c>
      <c r="H274" s="7">
        <v>-71022.05</v>
      </c>
    </row>
    <row r="275" spans="1:10" x14ac:dyDescent="0.25">
      <c r="A275">
        <v>2000039180</v>
      </c>
      <c r="B275" t="s">
        <v>486</v>
      </c>
      <c r="C275">
        <v>14300</v>
      </c>
      <c r="D275">
        <v>536919</v>
      </c>
      <c r="E275" t="s">
        <v>488</v>
      </c>
      <c r="F275" s="11">
        <v>44265</v>
      </c>
      <c r="G275" s="18">
        <v>14604604</v>
      </c>
      <c r="H275" s="7">
        <v>-58186.55</v>
      </c>
    </row>
    <row r="276" spans="1:10" x14ac:dyDescent="0.25">
      <c r="A276">
        <v>2000039173</v>
      </c>
      <c r="B276" t="s">
        <v>487</v>
      </c>
      <c r="C276">
        <v>14300</v>
      </c>
      <c r="D276">
        <v>536919</v>
      </c>
      <c r="E276" t="s">
        <v>489</v>
      </c>
      <c r="F276" s="11">
        <v>44265</v>
      </c>
      <c r="G276" s="18">
        <v>14604604</v>
      </c>
      <c r="H276" s="7">
        <v>-93264.24</v>
      </c>
    </row>
    <row r="277" spans="1:10" x14ac:dyDescent="0.25">
      <c r="A277">
        <v>2000039003</v>
      </c>
      <c r="B277" t="s">
        <v>56</v>
      </c>
      <c r="C277">
        <v>14300</v>
      </c>
      <c r="D277">
        <v>536919</v>
      </c>
      <c r="E277" t="s">
        <v>119</v>
      </c>
      <c r="F277" s="11">
        <v>44279</v>
      </c>
      <c r="G277" s="5" t="s">
        <v>15</v>
      </c>
      <c r="H277" s="7">
        <v>-75639.89</v>
      </c>
    </row>
    <row r="278" spans="1:10" x14ac:dyDescent="0.25">
      <c r="A278">
        <v>2000039180</v>
      </c>
      <c r="B278" t="s">
        <v>486</v>
      </c>
      <c r="C278">
        <v>14300</v>
      </c>
      <c r="D278">
        <v>536919</v>
      </c>
      <c r="E278" t="s">
        <v>488</v>
      </c>
      <c r="F278" s="11">
        <v>44293</v>
      </c>
      <c r="G278" s="5" t="s">
        <v>15</v>
      </c>
      <c r="H278" s="7">
        <v>-371930.43</v>
      </c>
    </row>
    <row r="279" spans="1:10" x14ac:dyDescent="0.25">
      <c r="A279">
        <v>2000039003</v>
      </c>
      <c r="B279" t="s">
        <v>56</v>
      </c>
      <c r="C279">
        <v>14300</v>
      </c>
      <c r="D279">
        <v>536919</v>
      </c>
      <c r="E279" t="s">
        <v>119</v>
      </c>
      <c r="F279" s="11">
        <v>44293</v>
      </c>
      <c r="G279" s="5" t="s">
        <v>15</v>
      </c>
      <c r="H279" s="7">
        <v>-116187.59</v>
      </c>
      <c r="J279" s="28"/>
    </row>
    <row r="280" spans="1:10" x14ac:dyDescent="0.25">
      <c r="A280">
        <v>2000039003</v>
      </c>
      <c r="B280" t="s">
        <v>56</v>
      </c>
      <c r="C280">
        <v>14300</v>
      </c>
      <c r="D280">
        <v>536919</v>
      </c>
      <c r="E280" t="s">
        <v>119</v>
      </c>
      <c r="F280" s="11">
        <v>44307</v>
      </c>
      <c r="G280" s="5" t="s">
        <v>15</v>
      </c>
      <c r="H280" s="7">
        <v>-32639.56</v>
      </c>
    </row>
    <row r="281" spans="1:10" x14ac:dyDescent="0.25">
      <c r="A281">
        <v>2000039153</v>
      </c>
      <c r="B281" t="s">
        <v>55</v>
      </c>
      <c r="C281">
        <v>14300</v>
      </c>
      <c r="D281">
        <v>536919</v>
      </c>
      <c r="E281" t="s">
        <v>118</v>
      </c>
      <c r="F281" s="11">
        <v>44335</v>
      </c>
      <c r="G281" s="5" t="s">
        <v>15</v>
      </c>
      <c r="H281" s="7">
        <v>-144607.75</v>
      </c>
      <c r="J281" s="7"/>
    </row>
    <row r="282" spans="1:10" x14ac:dyDescent="0.25">
      <c r="A282">
        <v>2000039003</v>
      </c>
      <c r="B282" t="s">
        <v>56</v>
      </c>
      <c r="C282">
        <v>14300</v>
      </c>
      <c r="D282">
        <v>536919</v>
      </c>
      <c r="E282" t="s">
        <v>119</v>
      </c>
      <c r="F282" s="11">
        <v>44342</v>
      </c>
      <c r="G282" s="5" t="s">
        <v>15</v>
      </c>
      <c r="H282" s="7">
        <v>-142326.88</v>
      </c>
      <c r="J282" s="7"/>
    </row>
    <row r="283" spans="1:10" x14ac:dyDescent="0.25">
      <c r="A283">
        <v>2000039180</v>
      </c>
      <c r="B283" t="s">
        <v>486</v>
      </c>
      <c r="C283">
        <v>14300</v>
      </c>
      <c r="D283">
        <v>536919</v>
      </c>
      <c r="E283" t="s">
        <v>488</v>
      </c>
      <c r="F283" s="11">
        <v>44350</v>
      </c>
      <c r="G283" s="5" t="s">
        <v>15</v>
      </c>
      <c r="H283" s="7">
        <v>-359297.63</v>
      </c>
    </row>
    <row r="284" spans="1:10" x14ac:dyDescent="0.25">
      <c r="A284">
        <v>2000039003</v>
      </c>
      <c r="B284" t="s">
        <v>56</v>
      </c>
      <c r="C284">
        <v>14300</v>
      </c>
      <c r="D284">
        <v>536919</v>
      </c>
      <c r="E284" t="s">
        <v>119</v>
      </c>
      <c r="F284" s="11">
        <v>44356</v>
      </c>
      <c r="G284" s="5" t="s">
        <v>15</v>
      </c>
      <c r="H284" s="7">
        <v>-107479.32</v>
      </c>
      <c r="J284" t="s">
        <v>606</v>
      </c>
    </row>
    <row r="285" spans="1:10" x14ac:dyDescent="0.25">
      <c r="F285" t="s">
        <v>17</v>
      </c>
      <c r="G285" s="5" t="s">
        <v>15</v>
      </c>
      <c r="H285" s="7">
        <f>SUM(H269:H284)</f>
        <v>-2679466.77</v>
      </c>
      <c r="I285" s="37" t="s">
        <v>527</v>
      </c>
      <c r="J285" s="7">
        <v>2679466.77</v>
      </c>
    </row>
    <row r="287" spans="1:10" ht="48.75" x14ac:dyDescent="0.25">
      <c r="A287" s="2" t="s">
        <v>211</v>
      </c>
      <c r="B287" s="3" t="s">
        <v>0</v>
      </c>
      <c r="C287" s="2" t="s">
        <v>1</v>
      </c>
      <c r="D287" s="2" t="s">
        <v>2</v>
      </c>
      <c r="E287" s="2" t="s">
        <v>3</v>
      </c>
      <c r="F287" s="2" t="s">
        <v>4</v>
      </c>
      <c r="G287" s="2" t="s">
        <v>6</v>
      </c>
      <c r="H287" s="10" t="s">
        <v>7</v>
      </c>
      <c r="I287" s="41" t="s">
        <v>598</v>
      </c>
    </row>
    <row r="288" spans="1:10" x14ac:dyDescent="0.25">
      <c r="A288">
        <v>2000038664</v>
      </c>
      <c r="B288" t="s">
        <v>18</v>
      </c>
      <c r="C288">
        <v>24327</v>
      </c>
      <c r="D288">
        <v>536919</v>
      </c>
      <c r="E288" t="s">
        <v>120</v>
      </c>
      <c r="F288" s="11">
        <v>44034</v>
      </c>
      <c r="G288" s="5">
        <v>2321</v>
      </c>
      <c r="H288" s="35">
        <v>-32574</v>
      </c>
      <c r="J288" s="7" t="s">
        <v>605</v>
      </c>
    </row>
    <row r="289" spans="1:10" x14ac:dyDescent="0.25">
      <c r="F289" t="s">
        <v>17</v>
      </c>
      <c r="G289">
        <v>2321</v>
      </c>
      <c r="H289" s="8">
        <f>SUM(H288)</f>
        <v>-32574</v>
      </c>
      <c r="I289" s="37" t="s">
        <v>527</v>
      </c>
      <c r="J289" s="29">
        <v>32574</v>
      </c>
    </row>
    <row r="291" spans="1:10" ht="48.75" x14ac:dyDescent="0.25">
      <c r="A291" s="2" t="s">
        <v>211</v>
      </c>
      <c r="B291" s="3" t="s">
        <v>0</v>
      </c>
      <c r="C291" s="2" t="s">
        <v>1</v>
      </c>
      <c r="D291" s="2" t="s">
        <v>2</v>
      </c>
      <c r="E291" s="2" t="s">
        <v>3</v>
      </c>
      <c r="F291" s="2" t="s">
        <v>4</v>
      </c>
      <c r="G291" s="2" t="s">
        <v>6</v>
      </c>
      <c r="H291" s="10" t="s">
        <v>7</v>
      </c>
      <c r="I291" s="41" t="s">
        <v>598</v>
      </c>
    </row>
    <row r="292" spans="1:10" x14ac:dyDescent="0.25">
      <c r="A292">
        <v>2000038984</v>
      </c>
      <c r="B292" t="s">
        <v>295</v>
      </c>
      <c r="C292">
        <v>24327</v>
      </c>
      <c r="D292">
        <v>536919</v>
      </c>
      <c r="E292" t="s">
        <v>123</v>
      </c>
      <c r="F292" s="11">
        <v>44020</v>
      </c>
      <c r="G292" s="5">
        <v>2328</v>
      </c>
      <c r="H292" s="7">
        <v>-3590</v>
      </c>
    </row>
    <row r="293" spans="1:10" x14ac:dyDescent="0.25">
      <c r="A293">
        <v>2000038916</v>
      </c>
      <c r="B293" t="s">
        <v>333</v>
      </c>
      <c r="C293">
        <v>24327</v>
      </c>
      <c r="D293">
        <v>536919</v>
      </c>
      <c r="E293" t="s">
        <v>124</v>
      </c>
      <c r="F293" s="11">
        <v>44020</v>
      </c>
      <c r="G293" s="5">
        <v>2328</v>
      </c>
      <c r="H293" s="7">
        <v>-96900</v>
      </c>
    </row>
    <row r="294" spans="1:10" x14ac:dyDescent="0.25">
      <c r="A294">
        <v>2000038971</v>
      </c>
      <c r="B294" t="s">
        <v>297</v>
      </c>
      <c r="C294">
        <v>24327</v>
      </c>
      <c r="D294">
        <v>536919</v>
      </c>
      <c r="E294" t="s">
        <v>122</v>
      </c>
      <c r="F294" s="11">
        <v>44020</v>
      </c>
      <c r="G294" s="5">
        <v>2328</v>
      </c>
      <c r="H294" s="7">
        <v>-14439</v>
      </c>
    </row>
    <row r="295" spans="1:10" x14ac:dyDescent="0.25">
      <c r="A295">
        <v>2000039050</v>
      </c>
      <c r="B295" t="s">
        <v>57</v>
      </c>
      <c r="C295">
        <v>24327</v>
      </c>
      <c r="D295">
        <v>536919</v>
      </c>
      <c r="E295" t="s">
        <v>121</v>
      </c>
      <c r="F295" s="11">
        <v>44020</v>
      </c>
      <c r="G295" s="5">
        <v>2328</v>
      </c>
      <c r="H295" s="7">
        <v>-69526</v>
      </c>
    </row>
    <row r="296" spans="1:10" x14ac:dyDescent="0.25">
      <c r="A296">
        <v>2000039050</v>
      </c>
      <c r="B296" t="s">
        <v>57</v>
      </c>
      <c r="C296">
        <v>24327</v>
      </c>
      <c r="D296">
        <v>536919</v>
      </c>
      <c r="E296" t="s">
        <v>121</v>
      </c>
      <c r="F296" s="11">
        <v>44021</v>
      </c>
      <c r="G296" s="5">
        <v>2328</v>
      </c>
      <c r="H296" s="7">
        <v>-26941</v>
      </c>
    </row>
    <row r="297" spans="1:10" x14ac:dyDescent="0.25">
      <c r="A297">
        <v>2000038664</v>
      </c>
      <c r="B297" t="s">
        <v>296</v>
      </c>
      <c r="C297">
        <v>24327</v>
      </c>
      <c r="D297">
        <v>536919</v>
      </c>
      <c r="E297" t="s">
        <v>120</v>
      </c>
      <c r="F297" s="11">
        <v>44034</v>
      </c>
      <c r="G297" s="5">
        <v>2328</v>
      </c>
      <c r="H297" s="7">
        <v>-4424</v>
      </c>
    </row>
    <row r="298" spans="1:10" x14ac:dyDescent="0.25">
      <c r="A298">
        <v>2000038916</v>
      </c>
      <c r="B298" t="s">
        <v>333</v>
      </c>
      <c r="C298">
        <v>24327</v>
      </c>
      <c r="D298">
        <v>536919</v>
      </c>
      <c r="E298" t="s">
        <v>124</v>
      </c>
      <c r="F298" s="11">
        <v>44048</v>
      </c>
      <c r="G298" s="5">
        <v>2328</v>
      </c>
      <c r="H298" s="7">
        <v>-45323</v>
      </c>
    </row>
    <row r="299" spans="1:10" x14ac:dyDescent="0.25">
      <c r="A299">
        <v>2000038984</v>
      </c>
      <c r="B299" t="s">
        <v>295</v>
      </c>
      <c r="C299">
        <v>24327</v>
      </c>
      <c r="D299">
        <v>536919</v>
      </c>
      <c r="E299" t="s">
        <v>123</v>
      </c>
      <c r="F299" s="11">
        <v>44062</v>
      </c>
      <c r="G299" s="5">
        <v>2328</v>
      </c>
      <c r="H299" s="7">
        <v>-148884</v>
      </c>
    </row>
    <row r="300" spans="1:10" x14ac:dyDescent="0.25">
      <c r="A300">
        <v>2000038971</v>
      </c>
      <c r="B300" t="s">
        <v>297</v>
      </c>
      <c r="C300">
        <v>24327</v>
      </c>
      <c r="D300">
        <v>536919</v>
      </c>
      <c r="E300" t="s">
        <v>122</v>
      </c>
      <c r="F300" s="11">
        <v>44062</v>
      </c>
      <c r="G300" s="5">
        <v>2328</v>
      </c>
      <c r="H300" s="7">
        <v>-16502</v>
      </c>
    </row>
    <row r="301" spans="1:10" x14ac:dyDescent="0.25">
      <c r="A301">
        <v>2000038916</v>
      </c>
      <c r="B301" t="s">
        <v>333</v>
      </c>
      <c r="C301">
        <v>24327</v>
      </c>
      <c r="D301">
        <v>536919</v>
      </c>
      <c r="E301" t="s">
        <v>124</v>
      </c>
      <c r="F301" s="11">
        <v>44084</v>
      </c>
      <c r="G301" s="5">
        <v>2328</v>
      </c>
      <c r="H301" s="7">
        <v>-107225</v>
      </c>
    </row>
    <row r="302" spans="1:10" x14ac:dyDescent="0.25">
      <c r="A302">
        <v>2000039050</v>
      </c>
      <c r="B302" t="s">
        <v>57</v>
      </c>
      <c r="C302">
        <v>24327</v>
      </c>
      <c r="D302">
        <v>536919</v>
      </c>
      <c r="E302" t="s">
        <v>121</v>
      </c>
      <c r="F302" s="11">
        <v>44084</v>
      </c>
      <c r="G302" s="5">
        <v>2328</v>
      </c>
      <c r="H302" s="7">
        <v>-51284</v>
      </c>
    </row>
    <row r="303" spans="1:10" x14ac:dyDescent="0.25">
      <c r="A303">
        <v>2000039022</v>
      </c>
      <c r="B303" t="s">
        <v>35</v>
      </c>
      <c r="C303">
        <v>24327</v>
      </c>
      <c r="D303">
        <v>536919</v>
      </c>
      <c r="E303" t="s">
        <v>125</v>
      </c>
      <c r="F303" s="11">
        <v>44097</v>
      </c>
      <c r="G303" s="5">
        <v>2328</v>
      </c>
      <c r="H303" s="7">
        <v>-383756</v>
      </c>
    </row>
    <row r="304" spans="1:10" x14ac:dyDescent="0.25">
      <c r="A304">
        <v>2000038957</v>
      </c>
      <c r="B304" t="s">
        <v>285</v>
      </c>
      <c r="C304">
        <v>24327</v>
      </c>
      <c r="D304">
        <v>536919</v>
      </c>
      <c r="E304" t="s">
        <v>126</v>
      </c>
      <c r="F304" s="11">
        <v>44097</v>
      </c>
      <c r="G304" s="5">
        <v>2328</v>
      </c>
      <c r="H304" s="7">
        <v>-142633</v>
      </c>
    </row>
    <row r="305" spans="1:10" x14ac:dyDescent="0.25">
      <c r="A305">
        <v>2000038984</v>
      </c>
      <c r="B305" t="s">
        <v>295</v>
      </c>
      <c r="C305">
        <v>24327</v>
      </c>
      <c r="D305">
        <v>536919</v>
      </c>
      <c r="E305" t="s">
        <v>123</v>
      </c>
      <c r="F305" s="11">
        <v>44111</v>
      </c>
      <c r="G305" s="5">
        <v>2328</v>
      </c>
      <c r="H305" s="7">
        <v>-54914</v>
      </c>
    </row>
    <row r="306" spans="1:10" x14ac:dyDescent="0.25">
      <c r="A306">
        <v>2000038277</v>
      </c>
      <c r="B306" t="s">
        <v>59</v>
      </c>
      <c r="C306">
        <v>24327</v>
      </c>
      <c r="D306">
        <v>536919</v>
      </c>
      <c r="E306" t="s">
        <v>127</v>
      </c>
      <c r="F306" s="11">
        <v>44118</v>
      </c>
      <c r="G306" s="5">
        <v>2328</v>
      </c>
      <c r="H306" s="7">
        <v>-60157</v>
      </c>
    </row>
    <row r="307" spans="1:10" x14ac:dyDescent="0.25">
      <c r="A307">
        <v>2000039312</v>
      </c>
      <c r="B307" t="s">
        <v>60</v>
      </c>
      <c r="C307">
        <v>24327</v>
      </c>
      <c r="D307">
        <v>536919</v>
      </c>
      <c r="E307" t="s">
        <v>128</v>
      </c>
      <c r="F307" s="11">
        <v>44125</v>
      </c>
      <c r="G307" s="5">
        <v>2328</v>
      </c>
      <c r="H307" s="7">
        <v>-500000</v>
      </c>
    </row>
    <row r="308" spans="1:10" x14ac:dyDescent="0.25">
      <c r="A308">
        <v>2000038916</v>
      </c>
      <c r="B308" t="s">
        <v>333</v>
      </c>
      <c r="C308">
        <v>24327</v>
      </c>
      <c r="D308">
        <v>536919</v>
      </c>
      <c r="E308" t="s">
        <v>124</v>
      </c>
      <c r="F308" s="11">
        <v>44125</v>
      </c>
      <c r="G308" s="5">
        <v>2328</v>
      </c>
      <c r="H308" s="7">
        <v>-44480</v>
      </c>
    </row>
    <row r="309" spans="1:10" x14ac:dyDescent="0.25">
      <c r="A309">
        <v>2000038957</v>
      </c>
      <c r="B309" t="s">
        <v>285</v>
      </c>
      <c r="C309">
        <v>24327</v>
      </c>
      <c r="D309">
        <v>536919</v>
      </c>
      <c r="E309" t="s">
        <v>126</v>
      </c>
      <c r="F309" s="11">
        <v>44125</v>
      </c>
      <c r="G309" s="5">
        <v>2328</v>
      </c>
      <c r="H309" s="7">
        <v>-432311</v>
      </c>
    </row>
    <row r="310" spans="1:10" x14ac:dyDescent="0.25">
      <c r="A310">
        <v>2000038957</v>
      </c>
      <c r="B310" t="s">
        <v>285</v>
      </c>
      <c r="C310">
        <v>24327</v>
      </c>
      <c r="D310">
        <v>536919</v>
      </c>
      <c r="E310" t="s">
        <v>126</v>
      </c>
      <c r="F310" s="11">
        <v>44153</v>
      </c>
      <c r="G310" s="5">
        <v>2328</v>
      </c>
      <c r="H310" s="7">
        <v>-368323</v>
      </c>
    </row>
    <row r="311" spans="1:10" x14ac:dyDescent="0.25">
      <c r="A311">
        <v>2000038957</v>
      </c>
      <c r="B311" t="s">
        <v>285</v>
      </c>
      <c r="C311">
        <v>24327</v>
      </c>
      <c r="D311">
        <v>536919</v>
      </c>
      <c r="E311" t="s">
        <v>126</v>
      </c>
      <c r="F311" s="11">
        <v>44181</v>
      </c>
      <c r="G311" s="5">
        <v>2328</v>
      </c>
      <c r="H311" s="7">
        <v>-344630</v>
      </c>
    </row>
    <row r="312" spans="1:10" x14ac:dyDescent="0.25">
      <c r="A312">
        <v>2000039029</v>
      </c>
      <c r="B312" t="s">
        <v>415</v>
      </c>
      <c r="C312">
        <v>24327</v>
      </c>
      <c r="D312">
        <v>536919</v>
      </c>
      <c r="E312" t="s">
        <v>428</v>
      </c>
      <c r="F312" s="11">
        <v>44209</v>
      </c>
      <c r="G312" s="5">
        <v>2328</v>
      </c>
      <c r="H312" s="7">
        <v>-52000</v>
      </c>
    </row>
    <row r="313" spans="1:10" x14ac:dyDescent="0.25">
      <c r="A313">
        <v>2000038655</v>
      </c>
      <c r="B313" t="s">
        <v>362</v>
      </c>
      <c r="C313">
        <v>24327</v>
      </c>
      <c r="D313">
        <v>536919</v>
      </c>
      <c r="E313" t="s">
        <v>483</v>
      </c>
      <c r="F313" s="11">
        <v>44230</v>
      </c>
      <c r="G313" s="5">
        <v>2328</v>
      </c>
      <c r="H313" s="7">
        <v>-69959</v>
      </c>
    </row>
    <row r="314" spans="1:10" x14ac:dyDescent="0.25">
      <c r="A314">
        <v>2000039050</v>
      </c>
      <c r="B314" t="s">
        <v>57</v>
      </c>
      <c r="C314">
        <v>24327</v>
      </c>
      <c r="D314">
        <v>536919</v>
      </c>
      <c r="E314" t="s">
        <v>121</v>
      </c>
      <c r="F314" s="11">
        <v>44230</v>
      </c>
      <c r="G314" s="5">
        <v>2328</v>
      </c>
      <c r="H314" s="7">
        <v>-75351</v>
      </c>
    </row>
    <row r="315" spans="1:10" x14ac:dyDescent="0.25">
      <c r="A315">
        <v>2000039014</v>
      </c>
      <c r="B315" t="s">
        <v>444</v>
      </c>
      <c r="C315">
        <v>24327</v>
      </c>
      <c r="D315">
        <v>536919</v>
      </c>
      <c r="E315" t="s">
        <v>464</v>
      </c>
      <c r="F315" s="11">
        <v>44230</v>
      </c>
      <c r="G315" s="5">
        <v>2328</v>
      </c>
      <c r="H315" s="7">
        <v>-2500000</v>
      </c>
      <c r="J315" s="29"/>
    </row>
    <row r="316" spans="1:10" x14ac:dyDescent="0.25">
      <c r="A316">
        <v>2000039104</v>
      </c>
      <c r="B316" t="s">
        <v>456</v>
      </c>
      <c r="C316">
        <v>24327</v>
      </c>
      <c r="D316">
        <v>536919</v>
      </c>
      <c r="E316" t="s">
        <v>537</v>
      </c>
      <c r="F316" s="11">
        <v>44321</v>
      </c>
      <c r="G316" s="5">
        <v>2328</v>
      </c>
      <c r="H316" s="7">
        <v>-194763</v>
      </c>
      <c r="J316" s="7"/>
    </row>
    <row r="317" spans="1:10" x14ac:dyDescent="0.25">
      <c r="A317">
        <v>2000045021</v>
      </c>
      <c r="B317" t="s">
        <v>296</v>
      </c>
      <c r="C317">
        <v>24327</v>
      </c>
      <c r="D317">
        <v>536919</v>
      </c>
      <c r="E317" t="s">
        <v>594</v>
      </c>
      <c r="F317" s="11">
        <v>44328</v>
      </c>
      <c r="G317" s="5">
        <v>2328</v>
      </c>
      <c r="H317" s="7">
        <v>-310000</v>
      </c>
      <c r="J317" s="7"/>
    </row>
    <row r="318" spans="1:10" x14ac:dyDescent="0.25">
      <c r="A318">
        <v>2000038934</v>
      </c>
      <c r="B318" t="s">
        <v>563</v>
      </c>
      <c r="C318">
        <v>24327</v>
      </c>
      <c r="D318">
        <v>536919</v>
      </c>
      <c r="E318" t="s">
        <v>564</v>
      </c>
      <c r="F318" s="11">
        <v>44335</v>
      </c>
      <c r="G318" s="5">
        <v>2328</v>
      </c>
      <c r="H318" s="7">
        <v>-17367</v>
      </c>
    </row>
    <row r="319" spans="1:10" x14ac:dyDescent="0.25">
      <c r="A319">
        <v>2000038916</v>
      </c>
      <c r="B319" t="s">
        <v>333</v>
      </c>
      <c r="C319">
        <v>24327</v>
      </c>
      <c r="D319">
        <v>536919</v>
      </c>
      <c r="E319" t="s">
        <v>124</v>
      </c>
      <c r="F319" s="11">
        <v>44356</v>
      </c>
      <c r="G319">
        <v>2328</v>
      </c>
      <c r="H319" s="12">
        <v>-21779</v>
      </c>
      <c r="J319" s="7"/>
    </row>
    <row r="320" spans="1:10" x14ac:dyDescent="0.25">
      <c r="A320">
        <v>2000038957</v>
      </c>
      <c r="B320" t="s">
        <v>285</v>
      </c>
      <c r="C320">
        <v>24327</v>
      </c>
      <c r="D320">
        <v>536919</v>
      </c>
      <c r="E320" t="s">
        <v>126</v>
      </c>
      <c r="F320" s="11">
        <v>44356</v>
      </c>
      <c r="G320" s="5">
        <v>2328</v>
      </c>
      <c r="H320" s="7">
        <v>-1270275</v>
      </c>
      <c r="J320" s="7" t="s">
        <v>605</v>
      </c>
    </row>
    <row r="321" spans="1:10" x14ac:dyDescent="0.25">
      <c r="F321" t="s">
        <v>17</v>
      </c>
      <c r="G321">
        <v>2328</v>
      </c>
      <c r="H321" s="7">
        <f>SUM(H292:H320)</f>
        <v>-7427736</v>
      </c>
      <c r="I321" s="37" t="s">
        <v>527</v>
      </c>
      <c r="J321" s="7">
        <v>7427736</v>
      </c>
    </row>
    <row r="323" spans="1:10" ht="48.75" x14ac:dyDescent="0.25">
      <c r="A323" s="2" t="s">
        <v>211</v>
      </c>
      <c r="B323" s="3" t="s">
        <v>0</v>
      </c>
      <c r="C323" s="2" t="s">
        <v>1</v>
      </c>
      <c r="D323" s="2" t="s">
        <v>2</v>
      </c>
      <c r="E323" s="2" t="s">
        <v>3</v>
      </c>
      <c r="F323" s="2" t="s">
        <v>4</v>
      </c>
      <c r="G323" s="2" t="s">
        <v>6</v>
      </c>
      <c r="H323" s="10" t="s">
        <v>7</v>
      </c>
      <c r="I323" s="41" t="s">
        <v>598</v>
      </c>
    </row>
    <row r="324" spans="1:10" x14ac:dyDescent="0.25">
      <c r="A324">
        <v>2000039024</v>
      </c>
      <c r="B324" t="s">
        <v>298</v>
      </c>
      <c r="C324">
        <v>24327</v>
      </c>
      <c r="D324">
        <v>536919</v>
      </c>
      <c r="E324" t="s">
        <v>129</v>
      </c>
      <c r="F324" s="11">
        <v>44076</v>
      </c>
      <c r="G324" s="5">
        <v>2329</v>
      </c>
      <c r="H324" s="7">
        <v>-85000</v>
      </c>
    </row>
    <row r="325" spans="1:10" x14ac:dyDescent="0.25">
      <c r="A325">
        <v>2000038874</v>
      </c>
      <c r="B325" t="s">
        <v>285</v>
      </c>
      <c r="C325">
        <v>24327</v>
      </c>
      <c r="D325">
        <v>536919</v>
      </c>
      <c r="E325" t="s">
        <v>130</v>
      </c>
      <c r="F325" s="11">
        <v>44132</v>
      </c>
      <c r="G325" s="5">
        <v>2329</v>
      </c>
      <c r="H325" s="7">
        <v>-278138</v>
      </c>
    </row>
    <row r="326" spans="1:10" x14ac:dyDescent="0.25">
      <c r="A326">
        <v>2000039027</v>
      </c>
      <c r="B326" t="s">
        <v>299</v>
      </c>
      <c r="C326">
        <v>24327</v>
      </c>
      <c r="D326">
        <v>536919</v>
      </c>
      <c r="E326" t="s">
        <v>131</v>
      </c>
      <c r="F326" s="11">
        <v>44132</v>
      </c>
      <c r="G326" s="5">
        <v>2329</v>
      </c>
      <c r="H326" s="7">
        <v>-334457</v>
      </c>
    </row>
    <row r="327" spans="1:10" x14ac:dyDescent="0.25">
      <c r="A327">
        <v>2000039027</v>
      </c>
      <c r="B327" t="s">
        <v>299</v>
      </c>
      <c r="C327">
        <v>24327</v>
      </c>
      <c r="D327">
        <v>536919</v>
      </c>
      <c r="E327" t="s">
        <v>131</v>
      </c>
      <c r="F327" s="11">
        <v>44139</v>
      </c>
      <c r="G327" s="5">
        <v>2329</v>
      </c>
      <c r="H327" s="7">
        <v>-245642</v>
      </c>
    </row>
    <row r="328" spans="1:10" x14ac:dyDescent="0.25">
      <c r="A328">
        <v>2000042867</v>
      </c>
      <c r="B328" t="s">
        <v>403</v>
      </c>
      <c r="C328">
        <v>24327</v>
      </c>
      <c r="D328">
        <v>536919</v>
      </c>
      <c r="E328" t="s">
        <v>406</v>
      </c>
      <c r="F328" s="11">
        <v>44187</v>
      </c>
      <c r="G328" s="5">
        <v>2329</v>
      </c>
      <c r="H328" s="7">
        <v>-7430</v>
      </c>
    </row>
    <row r="329" spans="1:10" x14ac:dyDescent="0.25">
      <c r="A329">
        <v>2000042867</v>
      </c>
      <c r="B329" t="s">
        <v>403</v>
      </c>
      <c r="C329">
        <v>24327</v>
      </c>
      <c r="D329">
        <v>536919</v>
      </c>
      <c r="E329" t="s">
        <v>406</v>
      </c>
      <c r="F329" s="11">
        <v>44230</v>
      </c>
      <c r="G329" s="5">
        <v>2329</v>
      </c>
      <c r="H329" s="7">
        <v>-182537</v>
      </c>
    </row>
    <row r="330" spans="1:10" x14ac:dyDescent="0.25">
      <c r="A330">
        <v>2000042867</v>
      </c>
      <c r="B330" t="s">
        <v>403</v>
      </c>
      <c r="C330">
        <v>24327</v>
      </c>
      <c r="D330">
        <v>536919</v>
      </c>
      <c r="E330" t="s">
        <v>406</v>
      </c>
      <c r="F330" s="11">
        <v>44265</v>
      </c>
      <c r="G330" s="5">
        <v>2329</v>
      </c>
      <c r="H330" s="7">
        <v>-30229</v>
      </c>
      <c r="J330" s="29"/>
    </row>
    <row r="331" spans="1:10" x14ac:dyDescent="0.25">
      <c r="A331">
        <v>2000039027</v>
      </c>
      <c r="B331" t="s">
        <v>299</v>
      </c>
      <c r="C331">
        <v>24327</v>
      </c>
      <c r="D331">
        <v>536919</v>
      </c>
      <c r="E331" t="s">
        <v>131</v>
      </c>
      <c r="F331" s="11">
        <v>44307</v>
      </c>
      <c r="G331" s="5">
        <v>2329</v>
      </c>
      <c r="H331" s="7">
        <v>-95820</v>
      </c>
    </row>
    <row r="332" spans="1:10" x14ac:dyDescent="0.25">
      <c r="A332">
        <v>2000038925</v>
      </c>
      <c r="B332" t="s">
        <v>296</v>
      </c>
      <c r="C332">
        <v>24327</v>
      </c>
      <c r="D332">
        <v>536919</v>
      </c>
      <c r="E332" t="s">
        <v>529</v>
      </c>
      <c r="F332" s="11">
        <v>44307</v>
      </c>
      <c r="G332" s="5">
        <v>2329</v>
      </c>
      <c r="H332" s="7">
        <v>-179419</v>
      </c>
    </row>
    <row r="333" spans="1:10" x14ac:dyDescent="0.25">
      <c r="A333">
        <v>2000038925</v>
      </c>
      <c r="B333" t="s">
        <v>296</v>
      </c>
      <c r="C333">
        <v>24327</v>
      </c>
      <c r="D333">
        <v>536919</v>
      </c>
      <c r="E333" t="s">
        <v>529</v>
      </c>
      <c r="F333" s="11">
        <v>44307</v>
      </c>
      <c r="G333" s="5">
        <v>2329</v>
      </c>
      <c r="H333" s="7">
        <v>-293940</v>
      </c>
    </row>
    <row r="334" spans="1:10" x14ac:dyDescent="0.25">
      <c r="A334">
        <v>2000042867</v>
      </c>
      <c r="B334" t="s">
        <v>403</v>
      </c>
      <c r="C334">
        <v>24327</v>
      </c>
      <c r="D334">
        <v>536919</v>
      </c>
      <c r="E334" t="s">
        <v>406</v>
      </c>
      <c r="F334" s="11">
        <v>44363</v>
      </c>
      <c r="G334" s="5">
        <v>2329</v>
      </c>
      <c r="H334" s="7">
        <v>-93939</v>
      </c>
      <c r="J334" s="7" t="s">
        <v>605</v>
      </c>
    </row>
    <row r="335" spans="1:10" x14ac:dyDescent="0.25">
      <c r="F335" t="s">
        <v>17</v>
      </c>
      <c r="G335">
        <v>2329</v>
      </c>
      <c r="H335" s="7">
        <f>SUM(H324:H334)</f>
        <v>-1826551</v>
      </c>
      <c r="I335" s="37" t="s">
        <v>527</v>
      </c>
      <c r="J335" s="7">
        <v>1826551</v>
      </c>
    </row>
    <row r="337" spans="1:9" ht="48.75" x14ac:dyDescent="0.25">
      <c r="A337" s="2" t="s">
        <v>211</v>
      </c>
      <c r="B337" s="3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6</v>
      </c>
      <c r="H337" s="10" t="s">
        <v>7</v>
      </c>
      <c r="I337" s="41" t="s">
        <v>598</v>
      </c>
    </row>
    <row r="338" spans="1:9" s="20" customFormat="1" x14ac:dyDescent="0.25">
      <c r="A338">
        <v>2000038659</v>
      </c>
      <c r="B338" t="s">
        <v>300</v>
      </c>
      <c r="C338">
        <v>24327</v>
      </c>
      <c r="D338">
        <v>536919</v>
      </c>
      <c r="E338" t="s">
        <v>132</v>
      </c>
      <c r="F338" s="11">
        <v>44020</v>
      </c>
      <c r="G338" s="5">
        <v>2346</v>
      </c>
      <c r="H338" s="7">
        <v>-8750</v>
      </c>
    </row>
    <row r="339" spans="1:9" x14ac:dyDescent="0.25">
      <c r="A339">
        <v>2000038894</v>
      </c>
      <c r="B339" t="s">
        <v>301</v>
      </c>
      <c r="C339">
        <v>24327</v>
      </c>
      <c r="D339">
        <v>536919</v>
      </c>
      <c r="E339" t="s">
        <v>133</v>
      </c>
      <c r="F339" s="11">
        <v>44020</v>
      </c>
      <c r="G339" s="5">
        <v>2346</v>
      </c>
      <c r="H339" s="7">
        <v>-40990</v>
      </c>
    </row>
    <row r="340" spans="1:9" x14ac:dyDescent="0.25">
      <c r="A340">
        <v>2000039122</v>
      </c>
      <c r="B340" t="s">
        <v>135</v>
      </c>
      <c r="C340">
        <v>24327</v>
      </c>
      <c r="D340">
        <v>536919</v>
      </c>
      <c r="E340" t="s">
        <v>134</v>
      </c>
      <c r="F340" s="11">
        <v>44034</v>
      </c>
      <c r="G340" s="5">
        <v>2346</v>
      </c>
      <c r="H340" s="7">
        <v>-15680</v>
      </c>
    </row>
    <row r="341" spans="1:9" x14ac:dyDescent="0.25">
      <c r="A341">
        <v>2000038858</v>
      </c>
      <c r="B341" t="s">
        <v>302</v>
      </c>
      <c r="C341">
        <v>24327</v>
      </c>
      <c r="D341">
        <v>536919</v>
      </c>
      <c r="E341" t="s">
        <v>136</v>
      </c>
      <c r="F341" s="11">
        <v>44041</v>
      </c>
      <c r="G341" s="5">
        <v>2346</v>
      </c>
      <c r="H341" s="7">
        <v>-4500</v>
      </c>
    </row>
    <row r="342" spans="1:9" x14ac:dyDescent="0.25">
      <c r="A342">
        <v>2000039299</v>
      </c>
      <c r="B342" t="s">
        <v>61</v>
      </c>
      <c r="C342">
        <v>24327</v>
      </c>
      <c r="D342">
        <v>536919</v>
      </c>
      <c r="E342" t="s">
        <v>137</v>
      </c>
      <c r="F342" s="11">
        <v>44041</v>
      </c>
      <c r="G342" s="5">
        <v>2346</v>
      </c>
      <c r="H342" s="7">
        <v>-15000</v>
      </c>
    </row>
    <row r="343" spans="1:9" x14ac:dyDescent="0.25">
      <c r="A343">
        <v>2000039692</v>
      </c>
      <c r="B343" t="s">
        <v>303</v>
      </c>
      <c r="C343">
        <v>24327</v>
      </c>
      <c r="D343">
        <v>536919</v>
      </c>
      <c r="E343" t="s">
        <v>138</v>
      </c>
      <c r="F343" s="11">
        <v>44048</v>
      </c>
      <c r="G343" s="5">
        <v>2346</v>
      </c>
      <c r="H343" s="7">
        <v>-27169</v>
      </c>
    </row>
    <row r="344" spans="1:9" x14ac:dyDescent="0.25">
      <c r="A344">
        <v>2000038845</v>
      </c>
      <c r="B344" t="s">
        <v>304</v>
      </c>
      <c r="C344">
        <v>24327</v>
      </c>
      <c r="D344">
        <v>536919</v>
      </c>
      <c r="E344" t="s">
        <v>139</v>
      </c>
      <c r="F344" s="11">
        <v>44048</v>
      </c>
      <c r="G344" s="5">
        <v>2346</v>
      </c>
      <c r="H344" s="7">
        <v>-17050</v>
      </c>
    </row>
    <row r="345" spans="1:9" x14ac:dyDescent="0.25">
      <c r="A345">
        <v>2000038845</v>
      </c>
      <c r="B345" t="s">
        <v>304</v>
      </c>
      <c r="C345">
        <v>24327</v>
      </c>
      <c r="D345">
        <v>536919</v>
      </c>
      <c r="E345" t="s">
        <v>139</v>
      </c>
      <c r="F345" s="11">
        <v>44055</v>
      </c>
      <c r="G345" s="5">
        <v>2346</v>
      </c>
      <c r="H345" s="7">
        <v>-7910</v>
      </c>
    </row>
    <row r="346" spans="1:9" x14ac:dyDescent="0.25">
      <c r="A346">
        <v>2000039134</v>
      </c>
      <c r="B346" t="s">
        <v>62</v>
      </c>
      <c r="C346">
        <v>24327</v>
      </c>
      <c r="D346">
        <v>536919</v>
      </c>
      <c r="E346" t="s">
        <v>140</v>
      </c>
      <c r="F346" s="11">
        <v>44062</v>
      </c>
      <c r="G346" s="5">
        <v>2346</v>
      </c>
      <c r="H346" s="7">
        <v>-19306</v>
      </c>
    </row>
    <row r="347" spans="1:9" x14ac:dyDescent="0.25">
      <c r="A347">
        <v>2000039081</v>
      </c>
      <c r="B347" t="s">
        <v>305</v>
      </c>
      <c r="C347">
        <v>24327</v>
      </c>
      <c r="D347">
        <v>536919</v>
      </c>
      <c r="E347" t="s">
        <v>141</v>
      </c>
      <c r="F347" s="11">
        <v>44069</v>
      </c>
      <c r="G347" s="5">
        <v>2346</v>
      </c>
      <c r="H347" s="7">
        <v>-46055</v>
      </c>
    </row>
    <row r="348" spans="1:9" x14ac:dyDescent="0.25">
      <c r="A348">
        <v>2000039122</v>
      </c>
      <c r="B348" t="s">
        <v>135</v>
      </c>
      <c r="C348">
        <v>24327</v>
      </c>
      <c r="D348">
        <v>536919</v>
      </c>
      <c r="E348" t="s">
        <v>134</v>
      </c>
      <c r="F348" s="11">
        <v>44069</v>
      </c>
      <c r="G348" s="5">
        <v>2346</v>
      </c>
      <c r="H348" s="7">
        <v>-18190</v>
      </c>
    </row>
    <row r="349" spans="1:9" x14ac:dyDescent="0.25">
      <c r="A349">
        <v>2000038894</v>
      </c>
      <c r="B349" t="s">
        <v>301</v>
      </c>
      <c r="C349">
        <v>24327</v>
      </c>
      <c r="D349">
        <v>536919</v>
      </c>
      <c r="E349" t="s">
        <v>133</v>
      </c>
      <c r="F349" s="11">
        <v>44076</v>
      </c>
      <c r="G349" s="5">
        <v>2346</v>
      </c>
      <c r="H349" s="7">
        <v>-12500</v>
      </c>
    </row>
    <row r="350" spans="1:9" x14ac:dyDescent="0.25">
      <c r="A350">
        <v>2000038858</v>
      </c>
      <c r="B350" t="s">
        <v>302</v>
      </c>
      <c r="C350">
        <v>24327</v>
      </c>
      <c r="D350">
        <v>536919</v>
      </c>
      <c r="E350" t="s">
        <v>136</v>
      </c>
      <c r="F350" s="11">
        <v>44076</v>
      </c>
      <c r="G350" s="5">
        <v>2346</v>
      </c>
      <c r="H350" s="7">
        <v>-3000</v>
      </c>
    </row>
    <row r="351" spans="1:9" x14ac:dyDescent="0.25">
      <c r="A351">
        <v>2000039692</v>
      </c>
      <c r="B351" t="s">
        <v>303</v>
      </c>
      <c r="C351">
        <v>24327</v>
      </c>
      <c r="D351">
        <v>536919</v>
      </c>
      <c r="E351" t="s">
        <v>138</v>
      </c>
      <c r="F351" s="11">
        <v>44084</v>
      </c>
      <c r="G351" s="5">
        <v>2346</v>
      </c>
      <c r="H351" s="7">
        <v>-13375</v>
      </c>
    </row>
    <row r="352" spans="1:9" x14ac:dyDescent="0.25">
      <c r="A352">
        <v>2000038891</v>
      </c>
      <c r="B352" t="s">
        <v>76</v>
      </c>
      <c r="C352">
        <v>24327</v>
      </c>
      <c r="D352">
        <v>536919</v>
      </c>
      <c r="E352" t="s">
        <v>142</v>
      </c>
      <c r="F352" s="11">
        <v>44084</v>
      </c>
      <c r="G352" s="5">
        <v>2346</v>
      </c>
      <c r="H352" s="7">
        <v>-46750</v>
      </c>
    </row>
    <row r="353" spans="1:8" x14ac:dyDescent="0.25">
      <c r="A353">
        <v>2000038882</v>
      </c>
      <c r="B353" t="s">
        <v>306</v>
      </c>
      <c r="C353">
        <v>24327</v>
      </c>
      <c r="D353">
        <v>536919</v>
      </c>
      <c r="E353" t="s">
        <v>143</v>
      </c>
      <c r="F353" s="11">
        <v>44097</v>
      </c>
      <c r="G353" s="5">
        <v>2346</v>
      </c>
      <c r="H353" s="7">
        <v>-13500</v>
      </c>
    </row>
    <row r="354" spans="1:8" x14ac:dyDescent="0.25">
      <c r="A354">
        <v>2000038909</v>
      </c>
      <c r="B354" t="s">
        <v>307</v>
      </c>
      <c r="C354">
        <v>24327</v>
      </c>
      <c r="D354">
        <v>536919</v>
      </c>
      <c r="E354" t="s">
        <v>144</v>
      </c>
      <c r="F354" s="11">
        <v>44097</v>
      </c>
      <c r="G354" s="5">
        <v>2346</v>
      </c>
      <c r="H354" s="7">
        <v>-32400</v>
      </c>
    </row>
    <row r="355" spans="1:8" x14ac:dyDescent="0.25">
      <c r="A355">
        <v>2000038903</v>
      </c>
      <c r="B355" t="s">
        <v>308</v>
      </c>
      <c r="C355">
        <v>24327</v>
      </c>
      <c r="D355">
        <v>536919</v>
      </c>
      <c r="E355" t="s">
        <v>145</v>
      </c>
      <c r="F355" s="11">
        <v>44097</v>
      </c>
      <c r="G355" s="5">
        <v>2346</v>
      </c>
      <c r="H355" s="7">
        <v>-28000</v>
      </c>
    </row>
    <row r="356" spans="1:8" x14ac:dyDescent="0.25">
      <c r="A356">
        <v>2000039692</v>
      </c>
      <c r="B356" t="s">
        <v>303</v>
      </c>
      <c r="C356">
        <v>24327</v>
      </c>
      <c r="D356">
        <v>536919</v>
      </c>
      <c r="E356" t="s">
        <v>138</v>
      </c>
      <c r="F356" s="11">
        <v>44105</v>
      </c>
      <c r="G356" s="5">
        <v>2346</v>
      </c>
      <c r="H356" s="7">
        <v>-32321</v>
      </c>
    </row>
    <row r="357" spans="1:8" x14ac:dyDescent="0.25">
      <c r="A357">
        <v>2000038814</v>
      </c>
      <c r="B357" t="s">
        <v>284</v>
      </c>
      <c r="C357">
        <v>24327</v>
      </c>
      <c r="D357">
        <v>536919</v>
      </c>
      <c r="E357" t="s">
        <v>146</v>
      </c>
      <c r="F357" s="11">
        <v>44105</v>
      </c>
      <c r="G357" s="5">
        <v>2346</v>
      </c>
      <c r="H357" s="7">
        <v>-21600</v>
      </c>
    </row>
    <row r="358" spans="1:8" x14ac:dyDescent="0.25">
      <c r="A358">
        <v>2000038858</v>
      </c>
      <c r="B358" t="s">
        <v>302</v>
      </c>
      <c r="C358">
        <v>24327</v>
      </c>
      <c r="D358">
        <v>536919</v>
      </c>
      <c r="E358" t="s">
        <v>136</v>
      </c>
      <c r="F358" s="11">
        <v>44105</v>
      </c>
      <c r="G358" s="5">
        <v>2346</v>
      </c>
      <c r="H358" s="7">
        <v>-6900</v>
      </c>
    </row>
    <row r="359" spans="1:8" x14ac:dyDescent="0.25">
      <c r="A359">
        <v>2000039013</v>
      </c>
      <c r="B359" t="s">
        <v>309</v>
      </c>
      <c r="C359">
        <v>24327</v>
      </c>
      <c r="D359">
        <v>536919</v>
      </c>
      <c r="E359" t="s">
        <v>149</v>
      </c>
      <c r="F359" s="11">
        <v>44111</v>
      </c>
      <c r="G359" s="5">
        <v>2346</v>
      </c>
      <c r="H359" s="7">
        <v>-150000</v>
      </c>
    </row>
    <row r="360" spans="1:8" x14ac:dyDescent="0.25">
      <c r="A360">
        <v>2000039121</v>
      </c>
      <c r="B360" t="s">
        <v>310</v>
      </c>
      <c r="C360">
        <v>24327</v>
      </c>
      <c r="D360">
        <v>536919</v>
      </c>
      <c r="E360" t="s">
        <v>148</v>
      </c>
      <c r="F360" s="11">
        <v>44111</v>
      </c>
      <c r="G360" s="5">
        <v>2346</v>
      </c>
      <c r="H360" s="7">
        <v>-12636</v>
      </c>
    </row>
    <row r="361" spans="1:8" x14ac:dyDescent="0.25">
      <c r="A361">
        <v>2000038889</v>
      </c>
      <c r="B361" t="s">
        <v>63</v>
      </c>
      <c r="C361">
        <v>24327</v>
      </c>
      <c r="D361">
        <v>536919</v>
      </c>
      <c r="E361" t="s">
        <v>147</v>
      </c>
      <c r="F361" s="11">
        <v>44111</v>
      </c>
      <c r="G361" s="5">
        <v>2346</v>
      </c>
      <c r="H361" s="7">
        <v>-24500</v>
      </c>
    </row>
    <row r="362" spans="1:8" x14ac:dyDescent="0.25">
      <c r="A362">
        <v>2000038657</v>
      </c>
      <c r="B362" t="s">
        <v>311</v>
      </c>
      <c r="C362">
        <v>24327</v>
      </c>
      <c r="D362">
        <v>536919</v>
      </c>
      <c r="E362" t="s">
        <v>150</v>
      </c>
      <c r="F362" s="11">
        <v>44118</v>
      </c>
      <c r="G362" s="5">
        <v>2346</v>
      </c>
      <c r="H362" s="7">
        <v>-26634</v>
      </c>
    </row>
    <row r="363" spans="1:8" x14ac:dyDescent="0.25">
      <c r="A363">
        <v>2000039138</v>
      </c>
      <c r="B363" t="s">
        <v>291</v>
      </c>
      <c r="C363">
        <v>24327</v>
      </c>
      <c r="D363">
        <v>536919</v>
      </c>
      <c r="E363" t="s">
        <v>151</v>
      </c>
      <c r="F363" s="11">
        <v>44125</v>
      </c>
      <c r="G363" s="5">
        <v>2346</v>
      </c>
      <c r="H363" s="7">
        <v>-26869</v>
      </c>
    </row>
    <row r="364" spans="1:8" x14ac:dyDescent="0.25">
      <c r="A364">
        <v>2000039138</v>
      </c>
      <c r="B364" t="s">
        <v>291</v>
      </c>
      <c r="C364">
        <v>24327</v>
      </c>
      <c r="D364">
        <v>536919</v>
      </c>
      <c r="E364" t="s">
        <v>151</v>
      </c>
      <c r="F364" s="11">
        <v>44139</v>
      </c>
      <c r="G364" s="5">
        <v>2346</v>
      </c>
      <c r="H364" s="7">
        <v>-44834</v>
      </c>
    </row>
    <row r="365" spans="1:8" x14ac:dyDescent="0.25">
      <c r="A365">
        <v>2000039138</v>
      </c>
      <c r="B365" t="s">
        <v>291</v>
      </c>
      <c r="C365">
        <v>24327</v>
      </c>
      <c r="D365">
        <v>536919</v>
      </c>
      <c r="E365" t="s">
        <v>151</v>
      </c>
      <c r="F365" s="11">
        <v>44147</v>
      </c>
      <c r="G365" s="5">
        <v>2346</v>
      </c>
      <c r="H365" s="7">
        <v>-24270</v>
      </c>
    </row>
    <row r="366" spans="1:8" x14ac:dyDescent="0.25">
      <c r="A366">
        <v>2000038708</v>
      </c>
      <c r="B366" t="s">
        <v>355</v>
      </c>
      <c r="C366">
        <v>24327</v>
      </c>
      <c r="D366">
        <v>536919</v>
      </c>
      <c r="E366" t="s">
        <v>380</v>
      </c>
      <c r="F366" s="11">
        <v>44159</v>
      </c>
      <c r="G366" s="5">
        <v>2346</v>
      </c>
      <c r="H366" s="7">
        <v>-55786</v>
      </c>
    </row>
    <row r="367" spans="1:8" x14ac:dyDescent="0.25">
      <c r="A367">
        <v>2000039081</v>
      </c>
      <c r="B367" t="s">
        <v>305</v>
      </c>
      <c r="C367">
        <v>24327</v>
      </c>
      <c r="D367">
        <v>536919</v>
      </c>
      <c r="E367" t="s">
        <v>141</v>
      </c>
      <c r="F367" s="11">
        <v>44159</v>
      </c>
      <c r="G367" s="5">
        <v>2346</v>
      </c>
      <c r="H367" s="7">
        <v>-14730</v>
      </c>
    </row>
    <row r="368" spans="1:8" x14ac:dyDescent="0.25">
      <c r="A368">
        <v>2000039309</v>
      </c>
      <c r="B368" t="s">
        <v>77</v>
      </c>
      <c r="C368">
        <v>24327</v>
      </c>
      <c r="D368">
        <v>536919</v>
      </c>
      <c r="E368" t="s">
        <v>379</v>
      </c>
      <c r="F368" s="11">
        <v>44159</v>
      </c>
      <c r="G368" s="5">
        <v>2346</v>
      </c>
      <c r="H368" s="7">
        <v>-57600</v>
      </c>
    </row>
    <row r="369" spans="1:8" x14ac:dyDescent="0.25">
      <c r="A369">
        <v>2000039296</v>
      </c>
      <c r="B369" t="s">
        <v>354</v>
      </c>
      <c r="C369">
        <v>24327</v>
      </c>
      <c r="D369">
        <v>536919</v>
      </c>
      <c r="E369" t="s">
        <v>381</v>
      </c>
      <c r="F369" s="11">
        <v>44159</v>
      </c>
      <c r="G369" s="5">
        <v>2346</v>
      </c>
      <c r="H369" s="7">
        <v>-114300</v>
      </c>
    </row>
    <row r="370" spans="1:8" x14ac:dyDescent="0.25">
      <c r="A370">
        <v>2000039083</v>
      </c>
      <c r="B370" t="s">
        <v>383</v>
      </c>
      <c r="C370">
        <v>24327</v>
      </c>
      <c r="D370">
        <v>536919</v>
      </c>
      <c r="E370" t="s">
        <v>382</v>
      </c>
      <c r="F370" s="11">
        <v>44167</v>
      </c>
      <c r="G370" s="5">
        <v>2346</v>
      </c>
      <c r="H370" s="7">
        <v>-22000</v>
      </c>
    </row>
    <row r="371" spans="1:8" x14ac:dyDescent="0.25">
      <c r="A371">
        <v>2000039304</v>
      </c>
      <c r="B371" t="s">
        <v>19</v>
      </c>
      <c r="C371">
        <v>24327</v>
      </c>
      <c r="D371">
        <v>536919</v>
      </c>
      <c r="E371" t="s">
        <v>384</v>
      </c>
      <c r="F371" s="11">
        <v>44167</v>
      </c>
      <c r="G371" s="5">
        <v>2346</v>
      </c>
      <c r="H371" s="7">
        <v>-110770</v>
      </c>
    </row>
    <row r="372" spans="1:8" x14ac:dyDescent="0.25">
      <c r="A372">
        <v>2000039137</v>
      </c>
      <c r="B372" t="s">
        <v>313</v>
      </c>
      <c r="C372">
        <v>24327</v>
      </c>
      <c r="D372">
        <v>536919</v>
      </c>
      <c r="E372" t="s">
        <v>376</v>
      </c>
      <c r="F372" s="11">
        <v>44174</v>
      </c>
      <c r="G372" s="5">
        <v>2346</v>
      </c>
      <c r="H372" s="7">
        <v>-91672</v>
      </c>
    </row>
    <row r="373" spans="1:8" x14ac:dyDescent="0.25">
      <c r="A373">
        <v>2000039139</v>
      </c>
      <c r="B373" t="s">
        <v>352</v>
      </c>
      <c r="C373">
        <v>24327</v>
      </c>
      <c r="D373">
        <v>536919</v>
      </c>
      <c r="E373" t="s">
        <v>377</v>
      </c>
      <c r="F373" s="11">
        <v>44174</v>
      </c>
      <c r="G373" s="5">
        <v>2346</v>
      </c>
      <c r="H373" s="7">
        <v>-69240</v>
      </c>
    </row>
    <row r="374" spans="1:8" x14ac:dyDescent="0.25">
      <c r="A374">
        <v>2000039305</v>
      </c>
      <c r="B374" t="s">
        <v>283</v>
      </c>
      <c r="C374">
        <v>24327</v>
      </c>
      <c r="D374">
        <v>536919</v>
      </c>
      <c r="E374" t="s">
        <v>378</v>
      </c>
      <c r="F374" s="11">
        <v>44174</v>
      </c>
      <c r="G374" s="5">
        <v>2346</v>
      </c>
      <c r="H374" s="7">
        <v>-19000</v>
      </c>
    </row>
    <row r="375" spans="1:8" x14ac:dyDescent="0.25">
      <c r="A375">
        <v>2000039134</v>
      </c>
      <c r="B375" t="s">
        <v>62</v>
      </c>
      <c r="C375">
        <v>24327</v>
      </c>
      <c r="D375">
        <v>536919</v>
      </c>
      <c r="E375" t="s">
        <v>140</v>
      </c>
      <c r="F375" s="11">
        <v>44202</v>
      </c>
      <c r="G375" s="5">
        <v>2346</v>
      </c>
      <c r="H375" s="7">
        <v>-47268</v>
      </c>
    </row>
    <row r="376" spans="1:8" x14ac:dyDescent="0.25">
      <c r="A376">
        <v>2000039138</v>
      </c>
      <c r="B376" t="s">
        <v>291</v>
      </c>
      <c r="C376">
        <v>24327</v>
      </c>
      <c r="D376">
        <v>536919</v>
      </c>
      <c r="E376" t="s">
        <v>151</v>
      </c>
      <c r="F376" s="11">
        <v>44217</v>
      </c>
      <c r="G376" s="5">
        <v>2346</v>
      </c>
      <c r="H376" s="7">
        <v>-16068</v>
      </c>
    </row>
    <row r="377" spans="1:8" x14ac:dyDescent="0.25">
      <c r="A377">
        <v>2000039140</v>
      </c>
      <c r="B377" t="s">
        <v>329</v>
      </c>
      <c r="C377">
        <v>24327</v>
      </c>
      <c r="D377">
        <v>536919</v>
      </c>
      <c r="E377" t="s">
        <v>467</v>
      </c>
      <c r="F377" s="11">
        <v>44223</v>
      </c>
      <c r="G377" s="5">
        <v>2346</v>
      </c>
      <c r="H377" s="7">
        <v>-29768</v>
      </c>
    </row>
    <row r="378" spans="1:8" x14ac:dyDescent="0.25">
      <c r="A378">
        <v>2000039294</v>
      </c>
      <c r="B378" t="s">
        <v>448</v>
      </c>
      <c r="C378">
        <v>24327</v>
      </c>
      <c r="D378">
        <v>536919</v>
      </c>
      <c r="E378" t="s">
        <v>468</v>
      </c>
      <c r="F378" s="11">
        <v>44230</v>
      </c>
      <c r="G378" s="5">
        <v>2346</v>
      </c>
      <c r="H378" s="7">
        <v>-9500</v>
      </c>
    </row>
    <row r="379" spans="1:8" x14ac:dyDescent="0.25">
      <c r="A379">
        <v>2000039134</v>
      </c>
      <c r="B379" t="s">
        <v>62</v>
      </c>
      <c r="C379">
        <v>24327</v>
      </c>
      <c r="D379">
        <v>536919</v>
      </c>
      <c r="E379" t="s">
        <v>140</v>
      </c>
      <c r="F379" s="11">
        <v>44230</v>
      </c>
      <c r="G379" s="5">
        <v>2346</v>
      </c>
      <c r="H379" s="7">
        <v>-2049</v>
      </c>
    </row>
    <row r="380" spans="1:8" x14ac:dyDescent="0.25">
      <c r="A380">
        <v>2000039306</v>
      </c>
      <c r="B380" t="s">
        <v>402</v>
      </c>
      <c r="C380">
        <v>24327</v>
      </c>
      <c r="D380">
        <v>536919</v>
      </c>
      <c r="E380" t="s">
        <v>469</v>
      </c>
      <c r="F380" s="11">
        <v>44244</v>
      </c>
      <c r="G380" s="5">
        <v>2346</v>
      </c>
      <c r="H380" s="7">
        <v>-74663</v>
      </c>
    </row>
    <row r="381" spans="1:8" x14ac:dyDescent="0.25">
      <c r="A381">
        <v>2000039308</v>
      </c>
      <c r="B381" t="s">
        <v>446</v>
      </c>
      <c r="C381">
        <v>24327</v>
      </c>
      <c r="D381">
        <v>536919</v>
      </c>
      <c r="E381" t="s">
        <v>470</v>
      </c>
      <c r="F381" s="11">
        <v>44244</v>
      </c>
      <c r="G381" s="5">
        <v>2346</v>
      </c>
      <c r="H381" s="7">
        <v>-31000</v>
      </c>
    </row>
    <row r="382" spans="1:8" x14ac:dyDescent="0.25">
      <c r="A382">
        <v>2000039299</v>
      </c>
      <c r="B382" t="s">
        <v>61</v>
      </c>
      <c r="C382">
        <v>24327</v>
      </c>
      <c r="D382">
        <v>536919</v>
      </c>
      <c r="E382" t="s">
        <v>137</v>
      </c>
      <c r="F382" s="11">
        <v>44258</v>
      </c>
      <c r="G382" s="5">
        <v>2346</v>
      </c>
      <c r="H382" s="7">
        <v>-17000</v>
      </c>
    </row>
    <row r="383" spans="1:8" x14ac:dyDescent="0.25">
      <c r="A383">
        <v>2000038657</v>
      </c>
      <c r="B383" t="s">
        <v>311</v>
      </c>
      <c r="C383">
        <v>24327</v>
      </c>
      <c r="D383">
        <v>536919</v>
      </c>
      <c r="E383" t="s">
        <v>150</v>
      </c>
      <c r="F383" s="11">
        <v>44265</v>
      </c>
      <c r="G383" s="5">
        <v>2346</v>
      </c>
      <c r="H383" s="7">
        <v>-25567</v>
      </c>
    </row>
    <row r="384" spans="1:8" x14ac:dyDescent="0.25">
      <c r="A384">
        <v>2000039122</v>
      </c>
      <c r="B384" t="s">
        <v>135</v>
      </c>
      <c r="C384">
        <v>24327</v>
      </c>
      <c r="D384">
        <v>536919</v>
      </c>
      <c r="E384" t="s">
        <v>134</v>
      </c>
      <c r="F384" s="11">
        <v>44265</v>
      </c>
      <c r="G384" s="5">
        <v>2346</v>
      </c>
      <c r="H384" s="7">
        <v>-26880</v>
      </c>
    </row>
    <row r="385" spans="1:10" x14ac:dyDescent="0.25">
      <c r="A385">
        <v>2000038667</v>
      </c>
      <c r="B385" t="s">
        <v>493</v>
      </c>
      <c r="C385">
        <v>24327</v>
      </c>
      <c r="D385">
        <v>536919</v>
      </c>
      <c r="E385" t="s">
        <v>495</v>
      </c>
      <c r="F385" s="11">
        <v>44273</v>
      </c>
      <c r="G385" s="5">
        <v>2346</v>
      </c>
      <c r="H385" s="7">
        <v>-45535</v>
      </c>
    </row>
    <row r="386" spans="1:10" x14ac:dyDescent="0.25">
      <c r="A386">
        <v>2000039305</v>
      </c>
      <c r="B386" t="s">
        <v>283</v>
      </c>
      <c r="C386">
        <v>24327</v>
      </c>
      <c r="D386">
        <v>536919</v>
      </c>
      <c r="E386" t="s">
        <v>378</v>
      </c>
      <c r="F386" s="11">
        <v>44279</v>
      </c>
      <c r="G386" s="5">
        <v>2346</v>
      </c>
      <c r="H386" s="7">
        <v>-6500</v>
      </c>
    </row>
    <row r="387" spans="1:10" x14ac:dyDescent="0.25">
      <c r="A387">
        <v>2000039136</v>
      </c>
      <c r="B387" t="s">
        <v>356</v>
      </c>
      <c r="C387">
        <v>24327</v>
      </c>
      <c r="D387">
        <v>536919</v>
      </c>
      <c r="E387" t="s">
        <v>498</v>
      </c>
      <c r="F387" s="11">
        <v>44279</v>
      </c>
      <c r="G387" s="5">
        <v>2346</v>
      </c>
      <c r="H387" s="7">
        <v>-10750</v>
      </c>
    </row>
    <row r="388" spans="1:10" x14ac:dyDescent="0.25">
      <c r="A388">
        <v>2000038888</v>
      </c>
      <c r="B388" t="s">
        <v>508</v>
      </c>
      <c r="C388">
        <v>24327</v>
      </c>
      <c r="D388">
        <v>536919</v>
      </c>
      <c r="E388" t="s">
        <v>509</v>
      </c>
      <c r="F388" s="11">
        <v>44279</v>
      </c>
      <c r="G388" s="5">
        <v>2346</v>
      </c>
      <c r="H388" s="7">
        <v>-26344</v>
      </c>
    </row>
    <row r="389" spans="1:10" x14ac:dyDescent="0.25">
      <c r="A389">
        <v>2000039305</v>
      </c>
      <c r="B389" t="s">
        <v>283</v>
      </c>
      <c r="C389">
        <v>24327</v>
      </c>
      <c r="D389">
        <v>536919</v>
      </c>
      <c r="E389" t="s">
        <v>378</v>
      </c>
      <c r="F389" s="11">
        <v>44293</v>
      </c>
      <c r="G389" s="5">
        <v>2346</v>
      </c>
      <c r="H389" s="7">
        <v>-25250</v>
      </c>
    </row>
    <row r="390" spans="1:10" x14ac:dyDescent="0.25">
      <c r="A390">
        <v>2000039309</v>
      </c>
      <c r="B390" t="s">
        <v>77</v>
      </c>
      <c r="C390">
        <v>24327</v>
      </c>
      <c r="D390">
        <v>536919</v>
      </c>
      <c r="E390" t="s">
        <v>379</v>
      </c>
      <c r="F390" s="11">
        <v>44293</v>
      </c>
      <c r="G390" s="5">
        <v>2346</v>
      </c>
      <c r="H390" s="7">
        <v>-15779</v>
      </c>
      <c r="J390" s="28"/>
    </row>
    <row r="391" spans="1:10" x14ac:dyDescent="0.25">
      <c r="A391">
        <v>2000038888</v>
      </c>
      <c r="B391" t="s">
        <v>508</v>
      </c>
      <c r="C391">
        <v>24327</v>
      </c>
      <c r="D391">
        <v>536919</v>
      </c>
      <c r="E391" t="s">
        <v>509</v>
      </c>
      <c r="F391" s="11">
        <v>44300</v>
      </c>
      <c r="G391" s="5">
        <v>2346</v>
      </c>
      <c r="H391" s="7">
        <v>-48204</v>
      </c>
      <c r="J391" s="28"/>
    </row>
    <row r="392" spans="1:10" x14ac:dyDescent="0.25">
      <c r="A392">
        <v>2000039142</v>
      </c>
      <c r="B392" t="s">
        <v>525</v>
      </c>
      <c r="C392">
        <v>24327</v>
      </c>
      <c r="D392">
        <v>536919</v>
      </c>
      <c r="E392" t="s">
        <v>526</v>
      </c>
      <c r="F392" s="11">
        <v>44307</v>
      </c>
      <c r="G392" s="5">
        <v>2346</v>
      </c>
      <c r="H392" s="7">
        <v>-32367</v>
      </c>
    </row>
    <row r="393" spans="1:10" x14ac:dyDescent="0.25">
      <c r="A393">
        <v>2000039299</v>
      </c>
      <c r="B393" t="s">
        <v>61</v>
      </c>
      <c r="C393">
        <v>24327</v>
      </c>
      <c r="D393">
        <v>536919</v>
      </c>
      <c r="E393" t="s">
        <v>137</v>
      </c>
      <c r="F393" s="11">
        <v>44307</v>
      </c>
      <c r="G393" s="5">
        <v>2346</v>
      </c>
      <c r="H393" s="7">
        <v>-6000</v>
      </c>
    </row>
    <row r="394" spans="1:10" x14ac:dyDescent="0.25">
      <c r="A394">
        <v>2000039134</v>
      </c>
      <c r="B394" t="s">
        <v>62</v>
      </c>
      <c r="C394">
        <v>24327</v>
      </c>
      <c r="D394">
        <v>536919</v>
      </c>
      <c r="E394" t="s">
        <v>140</v>
      </c>
      <c r="F394" s="11">
        <v>44307</v>
      </c>
      <c r="G394" s="5">
        <v>2346</v>
      </c>
      <c r="H394" s="7">
        <v>-24991</v>
      </c>
    </row>
    <row r="395" spans="1:10" x14ac:dyDescent="0.25">
      <c r="A395">
        <v>2000038809</v>
      </c>
      <c r="B395" t="s">
        <v>66</v>
      </c>
      <c r="C395">
        <v>24327</v>
      </c>
      <c r="D395">
        <v>536919</v>
      </c>
      <c r="E395" t="s">
        <v>532</v>
      </c>
      <c r="F395" s="11">
        <v>44307</v>
      </c>
      <c r="G395" s="5">
        <v>2346</v>
      </c>
      <c r="H395" s="7">
        <v>-29350</v>
      </c>
    </row>
    <row r="396" spans="1:10" x14ac:dyDescent="0.25">
      <c r="A396">
        <v>2000039137</v>
      </c>
      <c r="B396" t="s">
        <v>313</v>
      </c>
      <c r="C396">
        <v>24327</v>
      </c>
      <c r="D396">
        <v>536919</v>
      </c>
      <c r="E396" t="s">
        <v>376</v>
      </c>
      <c r="F396" s="11">
        <v>44315</v>
      </c>
      <c r="G396" s="5">
        <v>2346</v>
      </c>
      <c r="H396" s="7">
        <v>-11463</v>
      </c>
    </row>
    <row r="397" spans="1:10" x14ac:dyDescent="0.25">
      <c r="A397">
        <v>2000039081</v>
      </c>
      <c r="B397" t="s">
        <v>305</v>
      </c>
      <c r="C397">
        <v>24327</v>
      </c>
      <c r="D397">
        <v>536919</v>
      </c>
      <c r="E397" t="s">
        <v>141</v>
      </c>
      <c r="F397" s="11">
        <v>44321</v>
      </c>
      <c r="G397" s="5">
        <v>2346</v>
      </c>
      <c r="H397" s="7">
        <v>-16269</v>
      </c>
      <c r="J397" s="34"/>
    </row>
    <row r="398" spans="1:10" x14ac:dyDescent="0.25">
      <c r="A398">
        <v>2000038659</v>
      </c>
      <c r="B398" t="s">
        <v>300</v>
      </c>
      <c r="C398">
        <v>24327</v>
      </c>
      <c r="D398">
        <v>536919</v>
      </c>
      <c r="E398" t="s">
        <v>132</v>
      </c>
      <c r="F398" s="11">
        <v>44328</v>
      </c>
      <c r="G398" s="5">
        <v>2346</v>
      </c>
      <c r="H398" s="7">
        <v>-13557</v>
      </c>
    </row>
    <row r="399" spans="1:10" x14ac:dyDescent="0.25">
      <c r="A399">
        <v>2000039084</v>
      </c>
      <c r="B399" t="s">
        <v>549</v>
      </c>
      <c r="C399">
        <v>24327</v>
      </c>
      <c r="D399">
        <v>536919</v>
      </c>
      <c r="E399" t="s">
        <v>551</v>
      </c>
      <c r="F399" s="11">
        <v>44328</v>
      </c>
      <c r="G399" s="5">
        <v>2346</v>
      </c>
      <c r="H399" s="7">
        <v>-71750</v>
      </c>
    </row>
    <row r="400" spans="1:10" x14ac:dyDescent="0.25">
      <c r="A400">
        <v>2000038714</v>
      </c>
      <c r="B400" t="s">
        <v>549</v>
      </c>
      <c r="C400">
        <v>24327</v>
      </c>
      <c r="D400">
        <v>536919</v>
      </c>
      <c r="E400" t="s">
        <v>553</v>
      </c>
      <c r="F400" s="11">
        <v>44328</v>
      </c>
      <c r="G400" s="5">
        <v>2346</v>
      </c>
      <c r="H400" s="7">
        <v>-37421</v>
      </c>
      <c r="J400" s="7"/>
    </row>
    <row r="401" spans="1:10" x14ac:dyDescent="0.25">
      <c r="A401">
        <v>2000039139</v>
      </c>
      <c r="B401" t="s">
        <v>352</v>
      </c>
      <c r="C401">
        <v>24327</v>
      </c>
      <c r="D401">
        <v>536919</v>
      </c>
      <c r="E401" t="s">
        <v>377</v>
      </c>
      <c r="F401" s="11">
        <v>44335</v>
      </c>
      <c r="G401" s="5">
        <v>2346</v>
      </c>
      <c r="H401" s="7">
        <v>-23600</v>
      </c>
    </row>
    <row r="402" spans="1:10" x14ac:dyDescent="0.25">
      <c r="A402">
        <v>2000038858</v>
      </c>
      <c r="B402" t="s">
        <v>302</v>
      </c>
      <c r="C402">
        <v>24327</v>
      </c>
      <c r="D402">
        <v>536919</v>
      </c>
      <c r="E402" t="s">
        <v>136</v>
      </c>
      <c r="F402" s="11">
        <v>44342</v>
      </c>
      <c r="G402" s="5">
        <v>2346</v>
      </c>
      <c r="H402" s="7">
        <v>-8400</v>
      </c>
    </row>
    <row r="403" spans="1:10" x14ac:dyDescent="0.25">
      <c r="A403">
        <v>2000038624</v>
      </c>
      <c r="B403" t="s">
        <v>565</v>
      </c>
      <c r="C403">
        <v>24327</v>
      </c>
      <c r="D403">
        <v>536919</v>
      </c>
      <c r="E403" t="s">
        <v>566</v>
      </c>
      <c r="F403" s="11">
        <v>44342</v>
      </c>
      <c r="G403" s="5">
        <v>2346</v>
      </c>
      <c r="H403" s="7">
        <v>-6934</v>
      </c>
    </row>
    <row r="404" spans="1:10" x14ac:dyDescent="0.25">
      <c r="A404">
        <v>2000039297</v>
      </c>
      <c r="B404" t="s">
        <v>393</v>
      </c>
      <c r="C404">
        <v>24327</v>
      </c>
      <c r="D404">
        <v>536919</v>
      </c>
      <c r="E404" t="s">
        <v>572</v>
      </c>
      <c r="F404" s="11">
        <v>44342</v>
      </c>
      <c r="G404" s="5">
        <v>2346</v>
      </c>
      <c r="H404" s="7">
        <v>-13025</v>
      </c>
    </row>
    <row r="405" spans="1:10" x14ac:dyDescent="0.25">
      <c r="A405">
        <v>2000039305</v>
      </c>
      <c r="B405" t="s">
        <v>283</v>
      </c>
      <c r="C405">
        <v>24327</v>
      </c>
      <c r="D405">
        <v>536919</v>
      </c>
      <c r="E405" t="s">
        <v>378</v>
      </c>
      <c r="F405" s="11">
        <v>44342</v>
      </c>
      <c r="G405" s="5">
        <v>2346</v>
      </c>
      <c r="H405" s="7">
        <v>-30875</v>
      </c>
    </row>
    <row r="406" spans="1:10" x14ac:dyDescent="0.25">
      <c r="A406">
        <v>2000038813</v>
      </c>
      <c r="B406" t="s">
        <v>284</v>
      </c>
      <c r="C406">
        <v>24327</v>
      </c>
      <c r="D406">
        <v>536919</v>
      </c>
      <c r="E406" t="s">
        <v>146</v>
      </c>
      <c r="F406" s="11">
        <v>44350</v>
      </c>
      <c r="G406" s="5">
        <v>2346</v>
      </c>
      <c r="H406" s="7">
        <v>-19557</v>
      </c>
    </row>
    <row r="407" spans="1:10" x14ac:dyDescent="0.25">
      <c r="A407">
        <v>2000039303</v>
      </c>
      <c r="B407" t="s">
        <v>568</v>
      </c>
      <c r="C407">
        <v>24327</v>
      </c>
      <c r="D407">
        <v>536919</v>
      </c>
      <c r="E407" t="s">
        <v>593</v>
      </c>
      <c r="F407" s="11">
        <v>44350</v>
      </c>
      <c r="G407" s="5">
        <v>2346</v>
      </c>
      <c r="H407" s="7">
        <v>-59658</v>
      </c>
    </row>
    <row r="408" spans="1:10" x14ac:dyDescent="0.25">
      <c r="A408">
        <v>2000039298</v>
      </c>
      <c r="B408" t="s">
        <v>586</v>
      </c>
      <c r="C408">
        <v>24327</v>
      </c>
      <c r="D408">
        <v>536919</v>
      </c>
      <c r="E408" t="s">
        <v>585</v>
      </c>
      <c r="F408" s="11">
        <v>44356</v>
      </c>
      <c r="G408" s="5">
        <v>2346</v>
      </c>
      <c r="H408" s="7">
        <v>-127750</v>
      </c>
      <c r="J408" s="7"/>
    </row>
    <row r="409" spans="1:10" x14ac:dyDescent="0.25">
      <c r="A409">
        <v>2000038728</v>
      </c>
      <c r="B409" t="s">
        <v>418</v>
      </c>
      <c r="C409">
        <v>24327</v>
      </c>
      <c r="D409">
        <v>536919</v>
      </c>
      <c r="E409" t="s">
        <v>596</v>
      </c>
      <c r="F409" s="11">
        <v>44369</v>
      </c>
      <c r="G409" s="5">
        <v>2346</v>
      </c>
      <c r="H409" s="7">
        <v>-23090</v>
      </c>
      <c r="J409" s="7" t="s">
        <v>605</v>
      </c>
    </row>
    <row r="410" spans="1:10" x14ac:dyDescent="0.25">
      <c r="F410" t="s">
        <v>17</v>
      </c>
      <c r="G410">
        <v>2346</v>
      </c>
      <c r="H410" s="7">
        <f>SUM(H338:H409)</f>
        <v>-2309969</v>
      </c>
      <c r="I410" s="37" t="s">
        <v>527</v>
      </c>
      <c r="J410" s="39">
        <v>2309969</v>
      </c>
    </row>
    <row r="412" spans="1:10" ht="48.75" x14ac:dyDescent="0.25">
      <c r="A412" s="2" t="s">
        <v>211</v>
      </c>
      <c r="B412" s="3" t="s">
        <v>0</v>
      </c>
      <c r="C412" s="2" t="s">
        <v>1</v>
      </c>
      <c r="D412" s="2" t="s">
        <v>2</v>
      </c>
      <c r="E412" s="2" t="s">
        <v>3</v>
      </c>
      <c r="F412" s="2" t="s">
        <v>4</v>
      </c>
      <c r="G412" s="2" t="s">
        <v>6</v>
      </c>
      <c r="H412" s="10" t="s">
        <v>7</v>
      </c>
      <c r="I412" s="41" t="s">
        <v>598</v>
      </c>
    </row>
    <row r="413" spans="1:10" x14ac:dyDescent="0.25">
      <c r="A413">
        <v>2000038791</v>
      </c>
      <c r="B413" t="s">
        <v>312</v>
      </c>
      <c r="C413">
        <v>24327</v>
      </c>
      <c r="D413">
        <v>536919</v>
      </c>
      <c r="E413" t="s">
        <v>153</v>
      </c>
      <c r="F413" s="11">
        <v>44020</v>
      </c>
      <c r="G413" s="5">
        <v>2347</v>
      </c>
      <c r="H413" s="7">
        <v>-25800</v>
      </c>
    </row>
    <row r="414" spans="1:10" x14ac:dyDescent="0.25">
      <c r="A414">
        <v>2000038896</v>
      </c>
      <c r="B414" t="s">
        <v>301</v>
      </c>
      <c r="C414">
        <v>24327</v>
      </c>
      <c r="D414">
        <v>536919</v>
      </c>
      <c r="E414" t="s">
        <v>154</v>
      </c>
      <c r="F414" s="11">
        <v>44020</v>
      </c>
      <c r="G414" s="5">
        <v>2347</v>
      </c>
      <c r="H414" s="7">
        <v>-30635</v>
      </c>
    </row>
    <row r="415" spans="1:10" x14ac:dyDescent="0.25">
      <c r="A415">
        <v>2000039131</v>
      </c>
      <c r="B415" t="s">
        <v>313</v>
      </c>
      <c r="C415">
        <v>24327</v>
      </c>
      <c r="D415">
        <v>536919</v>
      </c>
      <c r="E415" t="s">
        <v>152</v>
      </c>
      <c r="F415" s="11">
        <v>44020</v>
      </c>
      <c r="G415" s="5">
        <v>2347</v>
      </c>
      <c r="H415" s="7">
        <v>-18739</v>
      </c>
    </row>
    <row r="416" spans="1:10" x14ac:dyDescent="0.25">
      <c r="A416">
        <v>2000038896</v>
      </c>
      <c r="B416" t="s">
        <v>301</v>
      </c>
      <c r="C416">
        <v>24327</v>
      </c>
      <c r="D416">
        <v>536919</v>
      </c>
      <c r="E416" t="s">
        <v>154</v>
      </c>
      <c r="F416" s="11">
        <v>44025</v>
      </c>
      <c r="G416" s="5">
        <v>2347</v>
      </c>
      <c r="H416" s="7">
        <v>-30635</v>
      </c>
    </row>
    <row r="417" spans="1:9" x14ac:dyDescent="0.25">
      <c r="A417">
        <v>2000038896</v>
      </c>
      <c r="B417" t="s">
        <v>301</v>
      </c>
      <c r="C417">
        <v>24327</v>
      </c>
      <c r="D417">
        <v>536919</v>
      </c>
      <c r="E417" t="s">
        <v>154</v>
      </c>
      <c r="F417" s="11">
        <v>44025</v>
      </c>
      <c r="G417" s="5">
        <v>2347</v>
      </c>
      <c r="H417" s="7">
        <v>-30635</v>
      </c>
    </row>
    <row r="418" spans="1:9" x14ac:dyDescent="0.25">
      <c r="A418">
        <v>2000038896</v>
      </c>
      <c r="B418" t="s">
        <v>301</v>
      </c>
      <c r="C418">
        <v>24327</v>
      </c>
      <c r="D418">
        <v>536919</v>
      </c>
      <c r="E418" t="s">
        <v>154</v>
      </c>
      <c r="F418" s="11">
        <v>44025</v>
      </c>
      <c r="G418" s="5">
        <v>2347</v>
      </c>
      <c r="H418" s="7">
        <v>30635</v>
      </c>
    </row>
    <row r="419" spans="1:9" x14ac:dyDescent="0.25">
      <c r="A419">
        <v>2000038896</v>
      </c>
      <c r="B419" t="s">
        <v>301</v>
      </c>
      <c r="C419">
        <v>24327</v>
      </c>
      <c r="D419">
        <v>536919</v>
      </c>
      <c r="E419" t="s">
        <v>154</v>
      </c>
      <c r="F419" s="11">
        <v>44025</v>
      </c>
      <c r="G419" s="5">
        <v>2347</v>
      </c>
      <c r="H419" s="7">
        <v>30635</v>
      </c>
    </row>
    <row r="420" spans="1:9" x14ac:dyDescent="0.25">
      <c r="A420">
        <v>2000039691</v>
      </c>
      <c r="B420" t="s">
        <v>314</v>
      </c>
      <c r="C420">
        <v>24327</v>
      </c>
      <c r="D420">
        <v>536919</v>
      </c>
      <c r="E420" t="s">
        <v>159</v>
      </c>
      <c r="F420" s="11">
        <v>44048</v>
      </c>
      <c r="G420" s="5">
        <v>2347</v>
      </c>
      <c r="H420" s="7">
        <v>-21467</v>
      </c>
    </row>
    <row r="421" spans="1:9" x14ac:dyDescent="0.25">
      <c r="A421">
        <v>2000039124</v>
      </c>
      <c r="B421" t="s">
        <v>62</v>
      </c>
      <c r="C421">
        <v>24327</v>
      </c>
      <c r="D421">
        <v>536919</v>
      </c>
      <c r="E421" t="s">
        <v>157</v>
      </c>
      <c r="F421" s="11">
        <v>44048</v>
      </c>
      <c r="G421" s="5">
        <v>2347</v>
      </c>
      <c r="H421" s="7">
        <v>-10052</v>
      </c>
      <c r="I421" s="12"/>
    </row>
    <row r="422" spans="1:9" x14ac:dyDescent="0.25">
      <c r="A422">
        <v>2000039321</v>
      </c>
      <c r="B422" t="s">
        <v>46</v>
      </c>
      <c r="C422">
        <v>24327</v>
      </c>
      <c r="D422">
        <v>536919</v>
      </c>
      <c r="E422" t="s">
        <v>156</v>
      </c>
      <c r="F422" s="11">
        <v>44048</v>
      </c>
      <c r="G422" s="5">
        <v>2347</v>
      </c>
      <c r="H422" s="7">
        <v>-6341</v>
      </c>
    </row>
    <row r="423" spans="1:9" x14ac:dyDescent="0.25">
      <c r="A423">
        <v>2000039329</v>
      </c>
      <c r="B423" t="s">
        <v>61</v>
      </c>
      <c r="C423">
        <v>24327</v>
      </c>
      <c r="D423">
        <v>536919</v>
      </c>
      <c r="E423" t="s">
        <v>155</v>
      </c>
      <c r="F423" s="11">
        <v>44048</v>
      </c>
      <c r="G423" s="5">
        <v>2347</v>
      </c>
      <c r="H423" s="7">
        <v>-42000</v>
      </c>
    </row>
    <row r="424" spans="1:9" x14ac:dyDescent="0.25">
      <c r="A424">
        <v>2000039336</v>
      </c>
      <c r="B424" t="s">
        <v>315</v>
      </c>
      <c r="C424">
        <v>24327</v>
      </c>
      <c r="D424">
        <v>536919</v>
      </c>
      <c r="E424" t="s">
        <v>158</v>
      </c>
      <c r="F424" s="11">
        <v>44048</v>
      </c>
      <c r="G424" s="5">
        <v>2347</v>
      </c>
      <c r="H424" s="7">
        <v>-64875</v>
      </c>
    </row>
    <row r="425" spans="1:9" x14ac:dyDescent="0.25">
      <c r="A425">
        <v>2000038627</v>
      </c>
      <c r="B425" t="s">
        <v>27</v>
      </c>
      <c r="C425">
        <v>24327</v>
      </c>
      <c r="D425">
        <v>536919</v>
      </c>
      <c r="E425" t="s">
        <v>160</v>
      </c>
      <c r="F425" s="11">
        <v>44055</v>
      </c>
      <c r="G425" s="5">
        <v>2347</v>
      </c>
      <c r="H425" s="7">
        <v>-11132</v>
      </c>
    </row>
    <row r="426" spans="1:9" x14ac:dyDescent="0.25">
      <c r="A426">
        <v>2000039086</v>
      </c>
      <c r="B426" t="s">
        <v>305</v>
      </c>
      <c r="C426">
        <v>24327</v>
      </c>
      <c r="D426">
        <v>536919</v>
      </c>
      <c r="E426" t="s">
        <v>161</v>
      </c>
      <c r="F426" s="11">
        <v>44069</v>
      </c>
      <c r="G426" s="5">
        <v>2347</v>
      </c>
      <c r="H426" s="7">
        <v>-17390</v>
      </c>
    </row>
    <row r="427" spans="1:9" x14ac:dyDescent="0.25">
      <c r="A427">
        <v>2000038811</v>
      </c>
      <c r="B427" t="s">
        <v>66</v>
      </c>
      <c r="C427">
        <v>24327</v>
      </c>
      <c r="D427">
        <v>536919</v>
      </c>
      <c r="E427" t="s">
        <v>162</v>
      </c>
      <c r="F427" s="11">
        <v>44069</v>
      </c>
      <c r="G427" s="5">
        <v>2347</v>
      </c>
      <c r="H427" s="7">
        <v>-20110</v>
      </c>
    </row>
    <row r="428" spans="1:9" x14ac:dyDescent="0.25">
      <c r="A428">
        <v>2000039127</v>
      </c>
      <c r="B428" t="s">
        <v>67</v>
      </c>
      <c r="C428">
        <v>24327</v>
      </c>
      <c r="D428">
        <v>536919</v>
      </c>
      <c r="E428" t="s">
        <v>163</v>
      </c>
      <c r="F428" s="11">
        <v>44069</v>
      </c>
      <c r="G428" s="5">
        <v>2347</v>
      </c>
      <c r="H428" s="7">
        <v>-69719</v>
      </c>
    </row>
    <row r="429" spans="1:9" x14ac:dyDescent="0.25">
      <c r="A429">
        <v>2000039321</v>
      </c>
      <c r="B429" t="s">
        <v>46</v>
      </c>
      <c r="C429">
        <v>24327</v>
      </c>
      <c r="D429">
        <v>536919</v>
      </c>
      <c r="E429" t="s">
        <v>156</v>
      </c>
      <c r="F429" s="11">
        <v>44069</v>
      </c>
      <c r="G429" s="5">
        <v>2347</v>
      </c>
      <c r="H429" s="7">
        <v>-2976</v>
      </c>
    </row>
    <row r="430" spans="1:9" x14ac:dyDescent="0.25">
      <c r="A430">
        <v>2000039336</v>
      </c>
      <c r="B430" t="s">
        <v>315</v>
      </c>
      <c r="C430">
        <v>24327</v>
      </c>
      <c r="D430">
        <v>536919</v>
      </c>
      <c r="E430" t="s">
        <v>158</v>
      </c>
      <c r="F430" s="11">
        <v>44069</v>
      </c>
      <c r="G430" s="5">
        <v>2347</v>
      </c>
      <c r="H430" s="7">
        <v>-23313</v>
      </c>
    </row>
    <row r="431" spans="1:9" x14ac:dyDescent="0.25">
      <c r="A431">
        <v>2000038896</v>
      </c>
      <c r="B431" t="s">
        <v>301</v>
      </c>
      <c r="C431">
        <v>24327</v>
      </c>
      <c r="D431">
        <v>536919</v>
      </c>
      <c r="E431" t="s">
        <v>154</v>
      </c>
      <c r="F431" s="11">
        <v>44076</v>
      </c>
      <c r="G431" s="5">
        <v>2347</v>
      </c>
      <c r="H431" s="7">
        <v>-21250</v>
      </c>
    </row>
    <row r="432" spans="1:9" x14ac:dyDescent="0.25">
      <c r="A432">
        <v>2000039322</v>
      </c>
      <c r="B432" t="s">
        <v>37</v>
      </c>
      <c r="C432">
        <v>24327</v>
      </c>
      <c r="D432">
        <v>536919</v>
      </c>
      <c r="E432" t="s">
        <v>164</v>
      </c>
      <c r="F432" s="11">
        <v>44076</v>
      </c>
      <c r="G432" s="5">
        <v>2347</v>
      </c>
      <c r="H432" s="7">
        <v>-11650</v>
      </c>
      <c r="I432" s="12"/>
    </row>
    <row r="433" spans="1:9" x14ac:dyDescent="0.25">
      <c r="A433">
        <v>2000038893</v>
      </c>
      <c r="B433" t="s">
        <v>76</v>
      </c>
      <c r="C433">
        <v>24327</v>
      </c>
      <c r="D433">
        <v>536919</v>
      </c>
      <c r="E433" t="s">
        <v>165</v>
      </c>
      <c r="F433" s="11">
        <v>44084</v>
      </c>
      <c r="G433" s="5">
        <v>2347</v>
      </c>
      <c r="H433" s="7">
        <v>-47850</v>
      </c>
    </row>
    <row r="434" spans="1:9" x14ac:dyDescent="0.25">
      <c r="A434">
        <v>2000038869</v>
      </c>
      <c r="B434" t="s">
        <v>316</v>
      </c>
      <c r="C434">
        <v>24327</v>
      </c>
      <c r="D434">
        <v>536919</v>
      </c>
      <c r="E434" t="s">
        <v>167</v>
      </c>
      <c r="F434" s="11">
        <v>44084</v>
      </c>
      <c r="G434" s="5">
        <v>2347</v>
      </c>
      <c r="H434" s="7">
        <v>-7168</v>
      </c>
    </row>
    <row r="435" spans="1:9" x14ac:dyDescent="0.25">
      <c r="A435">
        <v>2000038868</v>
      </c>
      <c r="B435" t="s">
        <v>316</v>
      </c>
      <c r="C435">
        <v>24327</v>
      </c>
      <c r="D435">
        <v>536919</v>
      </c>
      <c r="E435" t="s">
        <v>166</v>
      </c>
      <c r="F435" s="11">
        <v>44084</v>
      </c>
      <c r="G435" s="5">
        <v>2347</v>
      </c>
      <c r="H435" s="7">
        <v>-4495</v>
      </c>
    </row>
    <row r="436" spans="1:9" x14ac:dyDescent="0.25">
      <c r="A436">
        <v>2000039321</v>
      </c>
      <c r="B436" t="s">
        <v>46</v>
      </c>
      <c r="C436">
        <v>24327</v>
      </c>
      <c r="D436">
        <v>536919</v>
      </c>
      <c r="E436" t="s">
        <v>156</v>
      </c>
      <c r="F436" s="11">
        <v>44084</v>
      </c>
      <c r="G436" s="5">
        <v>2347</v>
      </c>
      <c r="H436" s="7">
        <v>-3101</v>
      </c>
    </row>
    <row r="437" spans="1:9" x14ac:dyDescent="0.25">
      <c r="A437">
        <v>2000039128</v>
      </c>
      <c r="B437" t="s">
        <v>317</v>
      </c>
      <c r="C437">
        <v>24327</v>
      </c>
      <c r="D437">
        <v>536919</v>
      </c>
      <c r="E437" t="s">
        <v>168</v>
      </c>
      <c r="F437" s="11">
        <v>44097</v>
      </c>
      <c r="G437" s="5">
        <v>2347</v>
      </c>
      <c r="H437" s="7">
        <v>-8774</v>
      </c>
    </row>
    <row r="438" spans="1:9" x14ac:dyDescent="0.25">
      <c r="A438">
        <v>2000038907</v>
      </c>
      <c r="B438" t="s">
        <v>306</v>
      </c>
      <c r="C438">
        <v>24327</v>
      </c>
      <c r="D438">
        <v>536919</v>
      </c>
      <c r="E438" t="s">
        <v>169</v>
      </c>
      <c r="F438" s="11">
        <v>44097</v>
      </c>
      <c r="G438" s="5">
        <v>2347</v>
      </c>
      <c r="H438" s="7">
        <v>-12000</v>
      </c>
    </row>
    <row r="439" spans="1:9" x14ac:dyDescent="0.25">
      <c r="A439">
        <v>2000038824</v>
      </c>
      <c r="B439" t="s">
        <v>68</v>
      </c>
      <c r="C439">
        <v>24327</v>
      </c>
      <c r="D439">
        <v>536919</v>
      </c>
      <c r="E439" t="s">
        <v>171</v>
      </c>
      <c r="F439" s="11">
        <v>44105</v>
      </c>
      <c r="G439" s="5">
        <v>2347</v>
      </c>
      <c r="H439" s="7">
        <v>-22991</v>
      </c>
    </row>
    <row r="440" spans="1:9" x14ac:dyDescent="0.25">
      <c r="A440">
        <v>2000039126</v>
      </c>
      <c r="B440" t="s">
        <v>286</v>
      </c>
      <c r="C440">
        <v>24327</v>
      </c>
      <c r="D440">
        <v>536919</v>
      </c>
      <c r="E440" t="s">
        <v>170</v>
      </c>
      <c r="F440" s="11">
        <v>44105</v>
      </c>
      <c r="G440" s="5">
        <v>2347</v>
      </c>
      <c r="H440" s="7">
        <v>-69500</v>
      </c>
      <c r="I440" s="12"/>
    </row>
    <row r="441" spans="1:9" x14ac:dyDescent="0.25">
      <c r="A441">
        <v>2000039123</v>
      </c>
      <c r="B441" t="s">
        <v>310</v>
      </c>
      <c r="C441">
        <v>24327</v>
      </c>
      <c r="D441">
        <v>536919</v>
      </c>
      <c r="E441" t="s">
        <v>172</v>
      </c>
      <c r="F441" s="11">
        <v>44111</v>
      </c>
      <c r="G441" s="5">
        <v>2347</v>
      </c>
      <c r="H441" s="7">
        <v>-30172</v>
      </c>
    </row>
    <row r="442" spans="1:9" x14ac:dyDescent="0.25">
      <c r="A442">
        <v>2000038658</v>
      </c>
      <c r="B442" t="s">
        <v>311</v>
      </c>
      <c r="C442">
        <v>24327</v>
      </c>
      <c r="D442">
        <v>536919</v>
      </c>
      <c r="E442" t="s">
        <v>173</v>
      </c>
      <c r="F442" s="11">
        <v>44118</v>
      </c>
      <c r="G442" s="5">
        <v>2347</v>
      </c>
      <c r="H442" s="7">
        <v>-9655</v>
      </c>
    </row>
    <row r="443" spans="1:9" x14ac:dyDescent="0.25">
      <c r="A443">
        <v>2000038911</v>
      </c>
      <c r="B443" t="s">
        <v>19</v>
      </c>
      <c r="C443">
        <v>24327</v>
      </c>
      <c r="D443">
        <v>536919</v>
      </c>
      <c r="E443" t="s">
        <v>174</v>
      </c>
      <c r="F443" s="11">
        <v>44132</v>
      </c>
      <c r="G443" s="5">
        <v>2347</v>
      </c>
      <c r="H443" s="7">
        <v>-49620</v>
      </c>
    </row>
    <row r="444" spans="1:9" x14ac:dyDescent="0.25">
      <c r="A444">
        <v>2000038876</v>
      </c>
      <c r="B444" t="s">
        <v>69</v>
      </c>
      <c r="C444">
        <v>24327</v>
      </c>
      <c r="D444">
        <v>536919</v>
      </c>
      <c r="E444" t="s">
        <v>175</v>
      </c>
      <c r="F444" s="11">
        <v>44139</v>
      </c>
      <c r="G444" s="5">
        <v>2347</v>
      </c>
      <c r="H444" s="7">
        <v>-42078</v>
      </c>
    </row>
    <row r="445" spans="1:9" x14ac:dyDescent="0.25">
      <c r="A445">
        <v>2000038824</v>
      </c>
      <c r="B445" t="s">
        <v>68</v>
      </c>
      <c r="C445">
        <v>24327</v>
      </c>
      <c r="D445">
        <v>536919</v>
      </c>
      <c r="E445" t="s">
        <v>171</v>
      </c>
      <c r="F445" s="11">
        <v>44139</v>
      </c>
      <c r="G445" s="5">
        <v>2347</v>
      </c>
      <c r="H445" s="7">
        <v>-3250</v>
      </c>
      <c r="I445" s="12"/>
    </row>
    <row r="446" spans="1:9" x14ac:dyDescent="0.25">
      <c r="A446">
        <v>2000039133</v>
      </c>
      <c r="B446" t="s">
        <v>65</v>
      </c>
      <c r="C446">
        <v>24327</v>
      </c>
      <c r="D446">
        <v>536919</v>
      </c>
      <c r="E446" t="s">
        <v>176</v>
      </c>
      <c r="F446" s="11">
        <v>44139</v>
      </c>
      <c r="G446" s="5">
        <v>2347</v>
      </c>
      <c r="H446" s="7">
        <v>-8302</v>
      </c>
    </row>
    <row r="447" spans="1:9" x14ac:dyDescent="0.25">
      <c r="A447">
        <v>2000038919</v>
      </c>
      <c r="B447" t="s">
        <v>70</v>
      </c>
      <c r="C447">
        <v>24327</v>
      </c>
      <c r="D447">
        <v>536919</v>
      </c>
      <c r="E447" t="s">
        <v>177</v>
      </c>
      <c r="F447" s="11">
        <v>44139</v>
      </c>
      <c r="G447" s="5">
        <v>2347</v>
      </c>
      <c r="H447" s="7">
        <v>-11251</v>
      </c>
    </row>
    <row r="448" spans="1:9" x14ac:dyDescent="0.25">
      <c r="A448">
        <v>2000039322</v>
      </c>
      <c r="B448" t="s">
        <v>37</v>
      </c>
      <c r="C448">
        <v>24327</v>
      </c>
      <c r="D448">
        <v>536919</v>
      </c>
      <c r="E448" t="s">
        <v>164</v>
      </c>
      <c r="F448" s="11">
        <v>44139</v>
      </c>
      <c r="G448" s="5">
        <v>2347</v>
      </c>
      <c r="H448" s="7">
        <v>-8500</v>
      </c>
    </row>
    <row r="449" spans="1:8" x14ac:dyDescent="0.25">
      <c r="A449">
        <v>2000039336</v>
      </c>
      <c r="B449" t="s">
        <v>65</v>
      </c>
      <c r="C449">
        <v>24327</v>
      </c>
      <c r="D449">
        <v>536919</v>
      </c>
      <c r="E449" t="s">
        <v>158</v>
      </c>
      <c r="F449" s="11">
        <v>44139</v>
      </c>
      <c r="G449" s="5">
        <v>2347</v>
      </c>
      <c r="H449" s="7">
        <v>-13283</v>
      </c>
    </row>
    <row r="450" spans="1:8" x14ac:dyDescent="0.25">
      <c r="A450">
        <v>2000039321</v>
      </c>
      <c r="B450" t="s">
        <v>46</v>
      </c>
      <c r="C450">
        <v>24327</v>
      </c>
      <c r="D450">
        <v>536919</v>
      </c>
      <c r="E450" t="s">
        <v>156</v>
      </c>
      <c r="F450" s="11">
        <v>44147</v>
      </c>
      <c r="G450" s="5">
        <v>2347</v>
      </c>
      <c r="H450" s="7">
        <v>-10567</v>
      </c>
    </row>
    <row r="451" spans="1:8" x14ac:dyDescent="0.25">
      <c r="A451">
        <v>2000039087</v>
      </c>
      <c r="B451" t="s">
        <v>75</v>
      </c>
      <c r="C451">
        <v>24327</v>
      </c>
      <c r="D451">
        <v>536919</v>
      </c>
      <c r="E451" t="s">
        <v>292</v>
      </c>
      <c r="F451" s="11">
        <v>44153</v>
      </c>
      <c r="G451" s="5">
        <v>2347</v>
      </c>
      <c r="H451" s="7">
        <v>-112000</v>
      </c>
    </row>
    <row r="452" spans="1:8" x14ac:dyDescent="0.25">
      <c r="A452">
        <v>2000039086</v>
      </c>
      <c r="B452" t="s">
        <v>305</v>
      </c>
      <c r="C452">
        <v>24327</v>
      </c>
      <c r="D452">
        <v>536919</v>
      </c>
      <c r="E452" t="s">
        <v>161</v>
      </c>
      <c r="F452" s="11">
        <v>44159</v>
      </c>
      <c r="G452" s="5">
        <v>2347</v>
      </c>
      <c r="H452" s="7">
        <v>-21833</v>
      </c>
    </row>
    <row r="453" spans="1:8" x14ac:dyDescent="0.25">
      <c r="A453">
        <v>2000039691</v>
      </c>
      <c r="B453" t="s">
        <v>314</v>
      </c>
      <c r="C453">
        <v>24327</v>
      </c>
      <c r="D453">
        <v>536919</v>
      </c>
      <c r="E453" t="s">
        <v>159</v>
      </c>
      <c r="F453" s="11">
        <v>44159</v>
      </c>
      <c r="G453" s="5">
        <v>2347</v>
      </c>
      <c r="H453" s="7">
        <v>-39883</v>
      </c>
    </row>
    <row r="454" spans="1:8" x14ac:dyDescent="0.25">
      <c r="A454">
        <v>2000039131</v>
      </c>
      <c r="B454" t="s">
        <v>313</v>
      </c>
      <c r="C454">
        <v>24327</v>
      </c>
      <c r="D454">
        <v>536919</v>
      </c>
      <c r="E454" t="s">
        <v>152</v>
      </c>
      <c r="F454" s="11">
        <v>44174</v>
      </c>
      <c r="G454" s="5">
        <v>2347</v>
      </c>
      <c r="H454" s="7">
        <v>-29282</v>
      </c>
    </row>
    <row r="455" spans="1:8" x14ac:dyDescent="0.25">
      <c r="A455">
        <v>2000039094</v>
      </c>
      <c r="B455" t="s">
        <v>396</v>
      </c>
      <c r="C455">
        <v>24327</v>
      </c>
      <c r="D455">
        <v>536919</v>
      </c>
      <c r="E455" t="s">
        <v>397</v>
      </c>
      <c r="F455" s="11">
        <v>44181</v>
      </c>
      <c r="G455" s="5">
        <v>2347</v>
      </c>
      <c r="H455" s="7">
        <v>-149935</v>
      </c>
    </row>
    <row r="456" spans="1:8" x14ac:dyDescent="0.25">
      <c r="A456">
        <v>2000038634</v>
      </c>
      <c r="B456" t="s">
        <v>404</v>
      </c>
      <c r="C456">
        <v>24327</v>
      </c>
      <c r="D456">
        <v>536919</v>
      </c>
      <c r="E456" t="s">
        <v>407</v>
      </c>
      <c r="F456" s="11">
        <v>44187</v>
      </c>
      <c r="G456" s="5">
        <v>2347</v>
      </c>
      <c r="H456" s="7">
        <v>-15549</v>
      </c>
    </row>
    <row r="457" spans="1:8" x14ac:dyDescent="0.25">
      <c r="A457">
        <v>2000039325</v>
      </c>
      <c r="B457" t="s">
        <v>416</v>
      </c>
      <c r="C457">
        <v>24327</v>
      </c>
      <c r="D457">
        <v>536919</v>
      </c>
      <c r="E457" t="s">
        <v>429</v>
      </c>
      <c r="F457" s="11">
        <v>44202</v>
      </c>
      <c r="G457" s="5">
        <v>2347</v>
      </c>
      <c r="H457" s="7">
        <v>-43936</v>
      </c>
    </row>
    <row r="458" spans="1:8" x14ac:dyDescent="0.25">
      <c r="A458">
        <v>2000038791</v>
      </c>
      <c r="B458" t="s">
        <v>312</v>
      </c>
      <c r="C458">
        <v>24327</v>
      </c>
      <c r="D458">
        <v>536919</v>
      </c>
      <c r="E458" t="s">
        <v>153</v>
      </c>
      <c r="F458" s="11">
        <v>44209</v>
      </c>
      <c r="G458" s="5">
        <v>2347</v>
      </c>
      <c r="H458" s="7">
        <v>-37885</v>
      </c>
    </row>
    <row r="459" spans="1:8" x14ac:dyDescent="0.25">
      <c r="A459">
        <v>2000039124</v>
      </c>
      <c r="B459" t="s">
        <v>62</v>
      </c>
      <c r="C459">
        <v>24327</v>
      </c>
      <c r="D459">
        <v>536919</v>
      </c>
      <c r="E459" t="s">
        <v>157</v>
      </c>
      <c r="F459" s="11">
        <v>44230</v>
      </c>
      <c r="G459" s="5">
        <v>2347</v>
      </c>
      <c r="H459" s="7">
        <v>-16085</v>
      </c>
    </row>
    <row r="460" spans="1:8" x14ac:dyDescent="0.25">
      <c r="A460">
        <v>2000039126</v>
      </c>
      <c r="B460" t="s">
        <v>447</v>
      </c>
      <c r="C460">
        <v>24327</v>
      </c>
      <c r="D460">
        <v>536919</v>
      </c>
      <c r="E460" t="s">
        <v>170</v>
      </c>
      <c r="F460" s="11">
        <v>44237</v>
      </c>
      <c r="G460" s="5">
        <v>2347</v>
      </c>
      <c r="H460" s="7">
        <v>-39750</v>
      </c>
    </row>
    <row r="461" spans="1:8" x14ac:dyDescent="0.25">
      <c r="A461">
        <v>2000039321</v>
      </c>
      <c r="B461" t="s">
        <v>46</v>
      </c>
      <c r="C461">
        <v>24327</v>
      </c>
      <c r="D461">
        <v>536919</v>
      </c>
      <c r="E461" t="s">
        <v>156</v>
      </c>
      <c r="F461" s="11">
        <v>44237</v>
      </c>
      <c r="G461" s="5">
        <v>2347</v>
      </c>
      <c r="H461" s="7">
        <v>-1060</v>
      </c>
    </row>
    <row r="462" spans="1:8" x14ac:dyDescent="0.25">
      <c r="A462">
        <v>2000039328</v>
      </c>
      <c r="B462" t="s">
        <v>446</v>
      </c>
      <c r="C462">
        <v>24327</v>
      </c>
      <c r="D462">
        <v>536919</v>
      </c>
      <c r="E462" t="s">
        <v>472</v>
      </c>
      <c r="F462" s="11">
        <v>44244</v>
      </c>
      <c r="G462" s="5">
        <v>2347</v>
      </c>
      <c r="H462" s="7">
        <v>-22000</v>
      </c>
    </row>
    <row r="463" spans="1:8" x14ac:dyDescent="0.25">
      <c r="A463">
        <v>2000038905</v>
      </c>
      <c r="B463" t="s">
        <v>445</v>
      </c>
      <c r="C463">
        <v>24327</v>
      </c>
      <c r="D463">
        <v>536919</v>
      </c>
      <c r="E463" t="s">
        <v>471</v>
      </c>
      <c r="F463" s="11">
        <v>44244</v>
      </c>
      <c r="G463" s="5">
        <v>2347</v>
      </c>
      <c r="H463" s="7">
        <v>-2100</v>
      </c>
    </row>
    <row r="464" spans="1:8" x14ac:dyDescent="0.25">
      <c r="A464">
        <v>2000039133</v>
      </c>
      <c r="B464" t="s">
        <v>450</v>
      </c>
      <c r="C464">
        <v>24327</v>
      </c>
      <c r="D464">
        <v>536919</v>
      </c>
      <c r="E464" t="s">
        <v>176</v>
      </c>
      <c r="F464" s="11">
        <v>44251</v>
      </c>
      <c r="G464" s="5">
        <v>2347</v>
      </c>
      <c r="H464" s="7">
        <v>-9291</v>
      </c>
    </row>
    <row r="465" spans="1:10" x14ac:dyDescent="0.25">
      <c r="A465">
        <v>2000039336</v>
      </c>
      <c r="B465" t="s">
        <v>450</v>
      </c>
      <c r="C465">
        <v>24327</v>
      </c>
      <c r="D465">
        <v>536919</v>
      </c>
      <c r="E465" t="s">
        <v>158</v>
      </c>
      <c r="F465" s="11">
        <v>44251</v>
      </c>
      <c r="G465" s="5">
        <v>2347</v>
      </c>
      <c r="H465" s="7">
        <v>-8456</v>
      </c>
    </row>
    <row r="466" spans="1:10" x14ac:dyDescent="0.25">
      <c r="A466">
        <v>2000038905</v>
      </c>
      <c r="B466" t="s">
        <v>445</v>
      </c>
      <c r="C466">
        <v>24327</v>
      </c>
      <c r="D466">
        <v>536919</v>
      </c>
      <c r="E466" t="s">
        <v>471</v>
      </c>
      <c r="F466" s="11">
        <v>44251</v>
      </c>
      <c r="G466" s="5">
        <v>2347</v>
      </c>
      <c r="H466" s="7">
        <v>-27970</v>
      </c>
    </row>
    <row r="467" spans="1:10" x14ac:dyDescent="0.25">
      <c r="A467">
        <v>2000039332</v>
      </c>
      <c r="B467" t="s">
        <v>403</v>
      </c>
      <c r="C467">
        <v>24327</v>
      </c>
      <c r="D467">
        <v>536919</v>
      </c>
      <c r="E467" t="s">
        <v>466</v>
      </c>
      <c r="F467" s="11">
        <v>44258</v>
      </c>
      <c r="G467" s="5">
        <v>2347</v>
      </c>
      <c r="H467" s="7">
        <v>-62851</v>
      </c>
    </row>
    <row r="468" spans="1:10" x14ac:dyDescent="0.25">
      <c r="A468">
        <v>2000039329</v>
      </c>
      <c r="B468" t="s">
        <v>61</v>
      </c>
      <c r="C468">
        <v>24327</v>
      </c>
      <c r="D468">
        <v>536919</v>
      </c>
      <c r="E468" t="s">
        <v>155</v>
      </c>
      <c r="F468" s="11">
        <v>44258</v>
      </c>
      <c r="G468" s="5">
        <v>2347</v>
      </c>
      <c r="H468" s="7">
        <v>-12000</v>
      </c>
    </row>
    <row r="469" spans="1:10" x14ac:dyDescent="0.25">
      <c r="A469">
        <v>2000039321</v>
      </c>
      <c r="B469" t="s">
        <v>46</v>
      </c>
      <c r="C469">
        <v>24327</v>
      </c>
      <c r="D469">
        <v>536919</v>
      </c>
      <c r="E469" t="s">
        <v>156</v>
      </c>
      <c r="F469" s="11">
        <v>44265</v>
      </c>
      <c r="G469" s="5">
        <v>2347</v>
      </c>
      <c r="H469" s="7">
        <v>-1668</v>
      </c>
    </row>
    <row r="470" spans="1:10" x14ac:dyDescent="0.25">
      <c r="A470">
        <v>2000038634</v>
      </c>
      <c r="B470" t="s">
        <v>404</v>
      </c>
      <c r="C470">
        <v>24327</v>
      </c>
      <c r="D470">
        <v>536919</v>
      </c>
      <c r="E470" t="s">
        <v>407</v>
      </c>
      <c r="F470" s="11">
        <v>44265</v>
      </c>
      <c r="G470" s="5">
        <v>2347</v>
      </c>
      <c r="H470" s="7">
        <v>-8494</v>
      </c>
    </row>
    <row r="471" spans="1:10" x14ac:dyDescent="0.25">
      <c r="A471">
        <v>2000038658</v>
      </c>
      <c r="B471" t="s">
        <v>311</v>
      </c>
      <c r="C471">
        <v>24327</v>
      </c>
      <c r="D471">
        <v>536919</v>
      </c>
      <c r="E471" t="s">
        <v>173</v>
      </c>
      <c r="F471" s="11">
        <v>44265</v>
      </c>
      <c r="G471" s="5">
        <v>2347</v>
      </c>
      <c r="H471" s="7">
        <v>-3555</v>
      </c>
    </row>
    <row r="472" spans="1:10" x14ac:dyDescent="0.25">
      <c r="A472">
        <v>2000039102</v>
      </c>
      <c r="B472" t="s">
        <v>56</v>
      </c>
      <c r="C472">
        <v>24327</v>
      </c>
      <c r="D472">
        <v>536919</v>
      </c>
      <c r="E472" t="s">
        <v>494</v>
      </c>
      <c r="F472" s="11">
        <v>44273</v>
      </c>
      <c r="G472" s="5">
        <v>2347</v>
      </c>
      <c r="H472" s="7">
        <v>-44517</v>
      </c>
    </row>
    <row r="473" spans="1:10" x14ac:dyDescent="0.25">
      <c r="A473">
        <v>2000039129</v>
      </c>
      <c r="B473" t="s">
        <v>356</v>
      </c>
      <c r="C473">
        <v>24327</v>
      </c>
      <c r="D473">
        <v>536919</v>
      </c>
      <c r="E473" t="s">
        <v>499</v>
      </c>
      <c r="F473" s="11">
        <v>44279</v>
      </c>
      <c r="G473" s="5">
        <v>2347</v>
      </c>
      <c r="H473" s="7">
        <v>-14912</v>
      </c>
    </row>
    <row r="474" spans="1:10" x14ac:dyDescent="0.25">
      <c r="A474">
        <v>2000039126</v>
      </c>
      <c r="B474" t="s">
        <v>286</v>
      </c>
      <c r="C474">
        <v>24327</v>
      </c>
      <c r="D474">
        <v>536919</v>
      </c>
      <c r="E474" t="s">
        <v>170</v>
      </c>
      <c r="F474" s="11">
        <v>44279</v>
      </c>
      <c r="G474" s="5">
        <v>2347</v>
      </c>
      <c r="H474" s="7">
        <v>-6750</v>
      </c>
    </row>
    <row r="475" spans="1:10" x14ac:dyDescent="0.25">
      <c r="A475">
        <v>2000039330</v>
      </c>
      <c r="B475" t="s">
        <v>520</v>
      </c>
      <c r="C475">
        <v>24327</v>
      </c>
      <c r="D475">
        <v>536919</v>
      </c>
      <c r="E475" t="s">
        <v>521</v>
      </c>
      <c r="F475" s="11">
        <v>44285</v>
      </c>
      <c r="G475" s="5">
        <v>2347</v>
      </c>
      <c r="H475" s="7">
        <v>-2750</v>
      </c>
    </row>
    <row r="476" spans="1:10" x14ac:dyDescent="0.25">
      <c r="A476">
        <v>2000038811</v>
      </c>
      <c r="B476" t="s">
        <v>66</v>
      </c>
      <c r="C476">
        <v>24327</v>
      </c>
      <c r="D476">
        <v>536919</v>
      </c>
      <c r="E476" t="s">
        <v>162</v>
      </c>
      <c r="F476" s="11">
        <v>44285</v>
      </c>
      <c r="G476" s="5">
        <v>2347</v>
      </c>
      <c r="H476" s="7">
        <v>-20700</v>
      </c>
      <c r="J476" s="29"/>
    </row>
    <row r="477" spans="1:10" x14ac:dyDescent="0.25">
      <c r="A477">
        <v>2000038841</v>
      </c>
      <c r="B477" t="s">
        <v>543</v>
      </c>
      <c r="C477">
        <v>24327</v>
      </c>
      <c r="D477">
        <v>536919</v>
      </c>
      <c r="E477" t="s">
        <v>544</v>
      </c>
      <c r="F477" s="11">
        <v>44300</v>
      </c>
      <c r="G477" s="5">
        <v>2347</v>
      </c>
      <c r="H477" s="7">
        <v>-91615</v>
      </c>
      <c r="J477" s="29"/>
    </row>
    <row r="478" spans="1:10" x14ac:dyDescent="0.25">
      <c r="A478">
        <v>2000039329</v>
      </c>
      <c r="B478" t="s">
        <v>61</v>
      </c>
      <c r="C478">
        <v>24327</v>
      </c>
      <c r="D478">
        <v>536919</v>
      </c>
      <c r="E478" t="s">
        <v>155</v>
      </c>
      <c r="F478" s="11">
        <v>44300</v>
      </c>
      <c r="G478" s="5">
        <v>2347</v>
      </c>
      <c r="H478" s="7">
        <v>-15000</v>
      </c>
      <c r="J478" s="29"/>
    </row>
    <row r="479" spans="1:10" x14ac:dyDescent="0.25">
      <c r="A479">
        <v>2000039126</v>
      </c>
      <c r="B479" t="s">
        <v>286</v>
      </c>
      <c r="C479">
        <v>24327</v>
      </c>
      <c r="D479">
        <v>536919</v>
      </c>
      <c r="E479" t="s">
        <v>170</v>
      </c>
      <c r="F479" s="11">
        <v>44300</v>
      </c>
      <c r="G479" s="5">
        <v>2347</v>
      </c>
      <c r="H479" s="7">
        <v>-15500</v>
      </c>
      <c r="J479" s="29"/>
    </row>
    <row r="480" spans="1:10" x14ac:dyDescent="0.25">
      <c r="A480">
        <v>2000039124</v>
      </c>
      <c r="B480" t="s">
        <v>62</v>
      </c>
      <c r="C480">
        <v>24327</v>
      </c>
      <c r="D480">
        <v>536919</v>
      </c>
      <c r="E480" t="s">
        <v>157</v>
      </c>
      <c r="F480" s="11">
        <v>44307</v>
      </c>
      <c r="G480" s="5">
        <v>2347</v>
      </c>
      <c r="H480" s="7">
        <v>-13966</v>
      </c>
    </row>
    <row r="481" spans="1:10" x14ac:dyDescent="0.25">
      <c r="A481">
        <v>2000039131</v>
      </c>
      <c r="B481" t="s">
        <v>313</v>
      </c>
      <c r="C481">
        <v>24327</v>
      </c>
      <c r="D481">
        <v>536919</v>
      </c>
      <c r="E481" t="s">
        <v>152</v>
      </c>
      <c r="F481" s="11">
        <v>44315</v>
      </c>
      <c r="G481" s="5">
        <v>2347</v>
      </c>
      <c r="H481" s="7">
        <v>-92534</v>
      </c>
    </row>
    <row r="482" spans="1:10" x14ac:dyDescent="0.25">
      <c r="A482">
        <v>2000038658</v>
      </c>
      <c r="B482" t="s">
        <v>311</v>
      </c>
      <c r="C482">
        <v>24327</v>
      </c>
      <c r="D482">
        <v>536919</v>
      </c>
      <c r="E482" t="s">
        <v>173</v>
      </c>
      <c r="F482" s="11">
        <v>44315</v>
      </c>
      <c r="G482" s="5">
        <v>2347</v>
      </c>
      <c r="H482" s="7">
        <v>-15799</v>
      </c>
    </row>
    <row r="483" spans="1:10" x14ac:dyDescent="0.25">
      <c r="A483">
        <v>2000038679</v>
      </c>
      <c r="B483" t="s">
        <v>65</v>
      </c>
      <c r="C483">
        <v>24327</v>
      </c>
      <c r="D483">
        <v>536919</v>
      </c>
      <c r="E483" t="s">
        <v>535</v>
      </c>
      <c r="F483" s="11">
        <v>44315</v>
      </c>
      <c r="G483" s="5">
        <v>2347</v>
      </c>
      <c r="H483" s="7">
        <v>-7715</v>
      </c>
    </row>
    <row r="484" spans="1:10" x14ac:dyDescent="0.25">
      <c r="A484">
        <v>2000039336</v>
      </c>
      <c r="B484" t="s">
        <v>315</v>
      </c>
      <c r="C484">
        <v>24327</v>
      </c>
      <c r="D484">
        <v>536919</v>
      </c>
      <c r="E484" t="s">
        <v>158</v>
      </c>
      <c r="F484" s="11">
        <v>44315</v>
      </c>
      <c r="G484" s="5">
        <v>2347</v>
      </c>
      <c r="H484" s="7">
        <v>-11707</v>
      </c>
    </row>
    <row r="485" spans="1:10" x14ac:dyDescent="0.25">
      <c r="A485">
        <v>2000039133</v>
      </c>
      <c r="B485" t="s">
        <v>65</v>
      </c>
      <c r="C485">
        <v>24327</v>
      </c>
      <c r="D485">
        <v>536919</v>
      </c>
      <c r="E485" t="s">
        <v>176</v>
      </c>
      <c r="F485" s="11">
        <v>44315</v>
      </c>
      <c r="G485" s="5">
        <v>2347</v>
      </c>
      <c r="H485" s="7">
        <v>-5066</v>
      </c>
    </row>
    <row r="486" spans="1:10" x14ac:dyDescent="0.25">
      <c r="A486">
        <v>2000039325</v>
      </c>
      <c r="B486" t="s">
        <v>416</v>
      </c>
      <c r="C486">
        <v>24327</v>
      </c>
      <c r="D486">
        <v>536919</v>
      </c>
      <c r="E486" t="s">
        <v>429</v>
      </c>
      <c r="F486" s="11">
        <v>44321</v>
      </c>
      <c r="G486" s="5">
        <v>2347</v>
      </c>
      <c r="H486" s="7">
        <v>-49398</v>
      </c>
    </row>
    <row r="487" spans="1:10" x14ac:dyDescent="0.25">
      <c r="A487">
        <v>2000039086</v>
      </c>
      <c r="B487" t="s">
        <v>541</v>
      </c>
      <c r="C487">
        <v>24327</v>
      </c>
      <c r="D487">
        <v>536919</v>
      </c>
      <c r="E487" t="s">
        <v>161</v>
      </c>
      <c r="F487" s="11">
        <v>44321</v>
      </c>
      <c r="G487" s="5">
        <v>2347</v>
      </c>
      <c r="H487" s="7">
        <v>-34255</v>
      </c>
    </row>
    <row r="488" spans="1:10" x14ac:dyDescent="0.25">
      <c r="A488">
        <v>2000038919</v>
      </c>
      <c r="B488" t="s">
        <v>450</v>
      </c>
      <c r="C488">
        <v>24327</v>
      </c>
      <c r="D488">
        <v>536919</v>
      </c>
      <c r="E488" t="s">
        <v>177</v>
      </c>
      <c r="F488" s="11">
        <v>44321</v>
      </c>
      <c r="G488" s="5">
        <v>2347</v>
      </c>
      <c r="H488" s="7">
        <v>-6494</v>
      </c>
    </row>
    <row r="489" spans="1:10" x14ac:dyDescent="0.25">
      <c r="A489">
        <v>2000039087</v>
      </c>
      <c r="B489" t="s">
        <v>75</v>
      </c>
      <c r="C489">
        <v>24327</v>
      </c>
      <c r="D489">
        <v>536919</v>
      </c>
      <c r="E489" t="s">
        <v>292</v>
      </c>
      <c r="F489" s="11">
        <v>44321</v>
      </c>
      <c r="G489" s="5">
        <v>2347</v>
      </c>
      <c r="H489" s="7">
        <v>-33000</v>
      </c>
    </row>
    <row r="490" spans="1:10" x14ac:dyDescent="0.25">
      <c r="A490">
        <v>2000039323</v>
      </c>
      <c r="B490" t="s">
        <v>300</v>
      </c>
      <c r="C490">
        <v>24327</v>
      </c>
      <c r="D490">
        <v>536919</v>
      </c>
      <c r="E490" t="s">
        <v>536</v>
      </c>
      <c r="F490" s="11">
        <v>44321</v>
      </c>
      <c r="G490" s="5">
        <v>2347</v>
      </c>
      <c r="H490" s="7">
        <v>-29750</v>
      </c>
      <c r="J490" s="34"/>
    </row>
    <row r="491" spans="1:10" x14ac:dyDescent="0.25">
      <c r="A491">
        <v>2000038811</v>
      </c>
      <c r="B491" t="s">
        <v>66</v>
      </c>
      <c r="C491">
        <v>24327</v>
      </c>
      <c r="D491">
        <v>536919</v>
      </c>
      <c r="E491" t="s">
        <v>162</v>
      </c>
      <c r="F491" s="11">
        <v>44328</v>
      </c>
      <c r="G491" s="5">
        <v>2347</v>
      </c>
      <c r="H491" s="7">
        <v>-9000</v>
      </c>
      <c r="J491" s="34"/>
    </row>
    <row r="492" spans="1:10" x14ac:dyDescent="0.25">
      <c r="A492">
        <v>2000039085</v>
      </c>
      <c r="B492" t="s">
        <v>549</v>
      </c>
      <c r="C492">
        <v>24327</v>
      </c>
      <c r="D492">
        <v>536919</v>
      </c>
      <c r="E492" t="s">
        <v>550</v>
      </c>
      <c r="F492" s="11">
        <v>44328</v>
      </c>
      <c r="G492">
        <v>2347</v>
      </c>
      <c r="H492" s="7">
        <v>-71425</v>
      </c>
    </row>
    <row r="493" spans="1:10" x14ac:dyDescent="0.25">
      <c r="A493">
        <v>2000038716</v>
      </c>
      <c r="B493" t="s">
        <v>549</v>
      </c>
      <c r="C493">
        <v>24327</v>
      </c>
      <c r="D493">
        <v>536919</v>
      </c>
      <c r="E493" t="s">
        <v>552</v>
      </c>
      <c r="F493" s="11">
        <v>44328</v>
      </c>
      <c r="G493" s="5">
        <v>2347</v>
      </c>
      <c r="H493" s="7">
        <v>-39123</v>
      </c>
    </row>
    <row r="494" spans="1:10" x14ac:dyDescent="0.25">
      <c r="A494">
        <v>2000039125</v>
      </c>
      <c r="B494" t="s">
        <v>573</v>
      </c>
      <c r="C494">
        <v>24327</v>
      </c>
      <c r="D494">
        <v>536919</v>
      </c>
      <c r="E494" t="s">
        <v>574</v>
      </c>
      <c r="F494" s="11">
        <v>44335</v>
      </c>
      <c r="G494" s="5">
        <v>2347</v>
      </c>
      <c r="H494" s="7">
        <v>-26000</v>
      </c>
    </row>
    <row r="495" spans="1:10" x14ac:dyDescent="0.25">
      <c r="A495">
        <v>2000038715</v>
      </c>
      <c r="B495" t="s">
        <v>387</v>
      </c>
      <c r="C495">
        <v>24327</v>
      </c>
      <c r="D495">
        <v>536919</v>
      </c>
      <c r="E495" t="s">
        <v>554</v>
      </c>
      <c r="F495" s="11">
        <v>44335</v>
      </c>
      <c r="G495" s="5">
        <v>2347</v>
      </c>
      <c r="H495" s="7">
        <v>-2791</v>
      </c>
    </row>
    <row r="496" spans="1:10" x14ac:dyDescent="0.25">
      <c r="A496">
        <v>2000038878</v>
      </c>
      <c r="B496" t="s">
        <v>51</v>
      </c>
      <c r="C496">
        <v>24327</v>
      </c>
      <c r="D496">
        <v>536919</v>
      </c>
      <c r="E496" t="s">
        <v>555</v>
      </c>
      <c r="F496" s="11">
        <v>44335</v>
      </c>
      <c r="G496" s="5">
        <v>2347</v>
      </c>
      <c r="H496" s="7">
        <v>-78304</v>
      </c>
    </row>
    <row r="497" spans="1:10" x14ac:dyDescent="0.25">
      <c r="A497">
        <v>2000039334</v>
      </c>
      <c r="B497" t="s">
        <v>568</v>
      </c>
      <c r="C497">
        <v>24327</v>
      </c>
      <c r="D497">
        <v>536919</v>
      </c>
      <c r="E497" t="s">
        <v>569</v>
      </c>
      <c r="F497" s="11">
        <v>44335</v>
      </c>
      <c r="G497" s="5">
        <v>2347</v>
      </c>
      <c r="H497" s="7">
        <v>-131104</v>
      </c>
    </row>
    <row r="498" spans="1:10" x14ac:dyDescent="0.25">
      <c r="A498">
        <v>2000039132</v>
      </c>
      <c r="B498" t="s">
        <v>570</v>
      </c>
      <c r="C498">
        <v>24327</v>
      </c>
      <c r="D498">
        <v>536919</v>
      </c>
      <c r="E498" t="s">
        <v>571</v>
      </c>
      <c r="F498" s="11">
        <v>44335</v>
      </c>
      <c r="G498" s="5">
        <v>2347</v>
      </c>
      <c r="H498" s="7">
        <v>-25500</v>
      </c>
    </row>
    <row r="499" spans="1:10" x14ac:dyDescent="0.25">
      <c r="A499">
        <v>2000038691</v>
      </c>
      <c r="B499" t="s">
        <v>580</v>
      </c>
      <c r="C499">
        <v>24327</v>
      </c>
      <c r="D499">
        <v>536919</v>
      </c>
      <c r="E499" t="s">
        <v>581</v>
      </c>
      <c r="F499" s="11">
        <v>44350</v>
      </c>
      <c r="G499" s="5">
        <v>2347</v>
      </c>
      <c r="H499" s="7">
        <v>-5278</v>
      </c>
      <c r="J499" s="7"/>
    </row>
    <row r="500" spans="1:10" x14ac:dyDescent="0.25">
      <c r="A500">
        <v>2000039146</v>
      </c>
      <c r="B500" t="s">
        <v>595</v>
      </c>
      <c r="C500">
        <v>24327</v>
      </c>
      <c r="D500">
        <v>536919</v>
      </c>
      <c r="E500" t="s">
        <v>591</v>
      </c>
      <c r="F500" s="11">
        <v>44363</v>
      </c>
      <c r="G500" s="5">
        <v>2347</v>
      </c>
      <c r="H500" s="7">
        <v>-150000</v>
      </c>
    </row>
    <row r="501" spans="1:10" x14ac:dyDescent="0.25">
      <c r="A501">
        <v>2000038822</v>
      </c>
      <c r="B501" t="s">
        <v>418</v>
      </c>
      <c r="C501">
        <v>24327</v>
      </c>
      <c r="D501">
        <v>536919</v>
      </c>
      <c r="E501" t="s">
        <v>597</v>
      </c>
      <c r="F501" s="11">
        <v>44369</v>
      </c>
      <c r="G501" s="5">
        <v>2347</v>
      </c>
      <c r="H501" s="7">
        <v>-16345</v>
      </c>
      <c r="J501" s="7" t="s">
        <v>605</v>
      </c>
    </row>
    <row r="502" spans="1:10" x14ac:dyDescent="0.25">
      <c r="F502" t="s">
        <v>17</v>
      </c>
      <c r="G502">
        <v>2347</v>
      </c>
      <c r="H502" s="7">
        <f>SUM(H413:H501)</f>
        <v>-2491887</v>
      </c>
      <c r="I502" s="37" t="s">
        <v>527</v>
      </c>
      <c r="J502" s="7">
        <v>2491887</v>
      </c>
    </row>
    <row r="504" spans="1:10" ht="48.75" x14ac:dyDescent="0.25">
      <c r="A504" s="2" t="s">
        <v>211</v>
      </c>
      <c r="B504" s="3" t="s">
        <v>0</v>
      </c>
      <c r="C504" s="2" t="s">
        <v>1</v>
      </c>
      <c r="D504" s="2" t="s">
        <v>2</v>
      </c>
      <c r="E504" s="2" t="s">
        <v>3</v>
      </c>
      <c r="F504" s="2" t="s">
        <v>4</v>
      </c>
      <c r="G504" s="2" t="s">
        <v>6</v>
      </c>
      <c r="H504" s="10" t="s">
        <v>7</v>
      </c>
      <c r="I504" s="41" t="s">
        <v>598</v>
      </c>
    </row>
    <row r="505" spans="1:10" x14ac:dyDescent="0.25">
      <c r="A505">
        <v>2000039112</v>
      </c>
      <c r="B505" t="s">
        <v>318</v>
      </c>
      <c r="C505">
        <v>24327</v>
      </c>
      <c r="D505">
        <v>536919</v>
      </c>
      <c r="E505" t="s">
        <v>178</v>
      </c>
      <c r="F505" s="11">
        <v>44090</v>
      </c>
      <c r="G505" s="5">
        <v>2348</v>
      </c>
      <c r="H505" s="7">
        <v>-5290</v>
      </c>
    </row>
    <row r="506" spans="1:10" x14ac:dyDescent="0.25">
      <c r="A506">
        <v>2000039096</v>
      </c>
      <c r="B506" t="s">
        <v>71</v>
      </c>
      <c r="C506">
        <v>24327</v>
      </c>
      <c r="D506">
        <v>536919</v>
      </c>
      <c r="E506" t="s">
        <v>179</v>
      </c>
      <c r="F506" s="11">
        <v>44118</v>
      </c>
      <c r="G506" s="5">
        <v>2348</v>
      </c>
      <c r="H506" s="7">
        <v>-43162</v>
      </c>
    </row>
    <row r="507" spans="1:10" x14ac:dyDescent="0.25">
      <c r="A507">
        <v>2000039116</v>
      </c>
      <c r="B507" t="s">
        <v>319</v>
      </c>
      <c r="C507">
        <v>24327</v>
      </c>
      <c r="D507">
        <v>536919</v>
      </c>
      <c r="E507" t="s">
        <v>180</v>
      </c>
      <c r="F507" s="11">
        <v>44125</v>
      </c>
      <c r="G507" s="5">
        <v>2348</v>
      </c>
      <c r="H507" s="7">
        <v>-7000</v>
      </c>
    </row>
    <row r="508" spans="1:10" x14ac:dyDescent="0.25">
      <c r="A508">
        <v>2000039112</v>
      </c>
      <c r="B508" t="s">
        <v>318</v>
      </c>
      <c r="C508">
        <v>24327</v>
      </c>
      <c r="D508">
        <v>536919</v>
      </c>
      <c r="E508" t="s">
        <v>178</v>
      </c>
      <c r="F508" s="11">
        <v>44187</v>
      </c>
      <c r="G508" s="25">
        <v>2348</v>
      </c>
      <c r="H508" s="7">
        <v>-13948</v>
      </c>
    </row>
    <row r="509" spans="1:10" x14ac:dyDescent="0.25">
      <c r="A509">
        <v>2000039148</v>
      </c>
      <c r="B509" t="s">
        <v>48</v>
      </c>
      <c r="C509">
        <v>24327</v>
      </c>
      <c r="D509">
        <v>536919</v>
      </c>
      <c r="E509" t="s">
        <v>430</v>
      </c>
      <c r="F509" s="26">
        <v>44209</v>
      </c>
      <c r="G509" s="25">
        <v>2348</v>
      </c>
      <c r="H509" s="7">
        <v>-3845</v>
      </c>
    </row>
    <row r="510" spans="1:10" x14ac:dyDescent="0.25">
      <c r="A510">
        <v>2000039113</v>
      </c>
      <c r="B510" t="s">
        <v>417</v>
      </c>
      <c r="C510">
        <v>24327</v>
      </c>
      <c r="D510">
        <v>536919</v>
      </c>
      <c r="E510" t="s">
        <v>431</v>
      </c>
      <c r="F510" s="11">
        <v>44209</v>
      </c>
      <c r="G510" s="25">
        <v>2348</v>
      </c>
      <c r="H510" s="7">
        <v>-11794</v>
      </c>
    </row>
    <row r="511" spans="1:10" x14ac:dyDescent="0.25">
      <c r="A511">
        <v>2000039112</v>
      </c>
      <c r="B511" t="s">
        <v>318</v>
      </c>
      <c r="C511">
        <v>24327</v>
      </c>
      <c r="D511">
        <v>536919</v>
      </c>
      <c r="E511" t="s">
        <v>178</v>
      </c>
      <c r="F511" s="11">
        <v>44293</v>
      </c>
      <c r="G511" s="25">
        <v>2348</v>
      </c>
      <c r="H511" s="7">
        <v>-4671</v>
      </c>
    </row>
    <row r="512" spans="1:10" x14ac:dyDescent="0.25">
      <c r="A512">
        <v>2000039112</v>
      </c>
      <c r="B512" t="s">
        <v>318</v>
      </c>
      <c r="C512">
        <v>24327</v>
      </c>
      <c r="D512">
        <v>536919</v>
      </c>
      <c r="E512" t="s">
        <v>178</v>
      </c>
      <c r="F512" s="11">
        <v>44307</v>
      </c>
      <c r="G512" s="25">
        <v>2348</v>
      </c>
      <c r="H512" s="7">
        <v>-3978</v>
      </c>
    </row>
    <row r="513" spans="1:10" x14ac:dyDescent="0.25">
      <c r="A513">
        <v>2000039148</v>
      </c>
      <c r="B513" t="s">
        <v>48</v>
      </c>
      <c r="C513">
        <v>24327</v>
      </c>
      <c r="D513">
        <v>536919</v>
      </c>
      <c r="E513" t="s">
        <v>430</v>
      </c>
      <c r="F513" s="11">
        <v>44363</v>
      </c>
      <c r="G513" s="25">
        <v>2348</v>
      </c>
      <c r="H513" s="7">
        <v>-5597</v>
      </c>
      <c r="J513" s="7" t="s">
        <v>605</v>
      </c>
    </row>
    <row r="514" spans="1:10" x14ac:dyDescent="0.25">
      <c r="F514" t="s">
        <v>17</v>
      </c>
      <c r="G514">
        <v>2348</v>
      </c>
      <c r="H514" s="7">
        <f>SUM(H505:H513)</f>
        <v>-99285</v>
      </c>
      <c r="I514" s="37" t="s">
        <v>527</v>
      </c>
      <c r="J514" s="29">
        <v>99285</v>
      </c>
    </row>
    <row r="516" spans="1:10" ht="48.75" x14ac:dyDescent="0.25">
      <c r="A516" s="2" t="s">
        <v>211</v>
      </c>
      <c r="B516" s="3" t="s">
        <v>0</v>
      </c>
      <c r="C516" s="2" t="s">
        <v>1</v>
      </c>
      <c r="D516" s="2" t="s">
        <v>2</v>
      </c>
      <c r="E516" s="2" t="s">
        <v>3</v>
      </c>
      <c r="F516" s="2" t="s">
        <v>4</v>
      </c>
      <c r="G516" s="2" t="s">
        <v>6</v>
      </c>
      <c r="H516" s="10" t="s">
        <v>7</v>
      </c>
      <c r="I516" s="41" t="s">
        <v>598</v>
      </c>
    </row>
    <row r="517" spans="1:10" x14ac:dyDescent="0.25">
      <c r="A517">
        <v>2000039342</v>
      </c>
      <c r="B517" t="s">
        <v>72</v>
      </c>
      <c r="C517">
        <v>24327</v>
      </c>
      <c r="D517">
        <v>536919</v>
      </c>
      <c r="E517" t="s">
        <v>181</v>
      </c>
      <c r="F517" s="11">
        <v>44076</v>
      </c>
      <c r="G517" s="5">
        <v>2349</v>
      </c>
      <c r="H517" s="7">
        <v>-8800</v>
      </c>
    </row>
    <row r="518" spans="1:10" x14ac:dyDescent="0.25">
      <c r="A518">
        <v>2000039117</v>
      </c>
      <c r="B518" t="s">
        <v>374</v>
      </c>
      <c r="C518">
        <v>24327</v>
      </c>
      <c r="D518">
        <v>536919</v>
      </c>
      <c r="E518" t="s">
        <v>375</v>
      </c>
      <c r="F518" s="11">
        <v>44174</v>
      </c>
      <c r="G518" s="5">
        <v>2349</v>
      </c>
      <c r="H518" s="7">
        <v>-7454</v>
      </c>
    </row>
    <row r="519" spans="1:10" x14ac:dyDescent="0.25">
      <c r="A519">
        <v>2000039342</v>
      </c>
      <c r="B519" t="s">
        <v>72</v>
      </c>
      <c r="C519">
        <v>24327</v>
      </c>
      <c r="D519">
        <v>536919</v>
      </c>
      <c r="E519" t="s">
        <v>181</v>
      </c>
      <c r="F519" s="11">
        <v>44181</v>
      </c>
      <c r="G519" s="5">
        <v>2349</v>
      </c>
      <c r="H519" s="7">
        <v>-30600</v>
      </c>
    </row>
    <row r="520" spans="1:10" x14ac:dyDescent="0.25">
      <c r="A520">
        <v>2000039337</v>
      </c>
      <c r="B520" t="s">
        <v>449</v>
      </c>
      <c r="C520">
        <v>24327</v>
      </c>
      <c r="D520">
        <v>536919</v>
      </c>
      <c r="E520" t="s">
        <v>592</v>
      </c>
      <c r="F520" s="11">
        <v>44237</v>
      </c>
      <c r="G520" s="5">
        <v>2349</v>
      </c>
      <c r="H520" s="7">
        <v>-4950</v>
      </c>
    </row>
    <row r="521" spans="1:10" x14ac:dyDescent="0.25">
      <c r="A521">
        <v>2000039343</v>
      </c>
      <c r="B521" t="s">
        <v>357</v>
      </c>
      <c r="C521">
        <v>24327</v>
      </c>
      <c r="D521">
        <v>536919</v>
      </c>
      <c r="E521" t="s">
        <v>496</v>
      </c>
      <c r="F521" s="11">
        <v>44279</v>
      </c>
      <c r="G521" s="5">
        <v>2349</v>
      </c>
      <c r="H521" s="7">
        <v>-50000</v>
      </c>
    </row>
    <row r="522" spans="1:10" ht="17.25" customHeight="1" x14ac:dyDescent="0.25">
      <c r="A522">
        <v>2000039338</v>
      </c>
      <c r="B522" t="s">
        <v>514</v>
      </c>
      <c r="C522">
        <v>24327</v>
      </c>
      <c r="D522">
        <v>536919</v>
      </c>
      <c r="E522" t="s">
        <v>515</v>
      </c>
      <c r="F522" s="11">
        <v>44293</v>
      </c>
      <c r="G522" s="5">
        <v>2349</v>
      </c>
      <c r="H522" s="7">
        <v>-14350</v>
      </c>
      <c r="J522" s="28"/>
    </row>
    <row r="523" spans="1:10" ht="17.25" customHeight="1" x14ac:dyDescent="0.25">
      <c r="A523">
        <v>2000038852</v>
      </c>
      <c r="B523" t="s">
        <v>561</v>
      </c>
      <c r="C523">
        <v>24327</v>
      </c>
      <c r="D523">
        <v>536919</v>
      </c>
      <c r="E523" t="s">
        <v>562</v>
      </c>
      <c r="F523" s="11">
        <v>44335</v>
      </c>
      <c r="G523" s="5">
        <v>2349</v>
      </c>
      <c r="H523" s="7">
        <v>-2500</v>
      </c>
      <c r="J523" s="28"/>
    </row>
    <row r="524" spans="1:10" ht="17.25" customHeight="1" x14ac:dyDescent="0.25">
      <c r="A524">
        <v>2000039338</v>
      </c>
      <c r="B524" t="s">
        <v>514</v>
      </c>
      <c r="C524">
        <v>24327</v>
      </c>
      <c r="D524">
        <v>536919</v>
      </c>
      <c r="E524" t="s">
        <v>515</v>
      </c>
      <c r="F524" s="11">
        <v>44335</v>
      </c>
      <c r="G524" s="5">
        <v>2349</v>
      </c>
      <c r="H524" s="7">
        <v>-23150</v>
      </c>
      <c r="J524" s="28"/>
    </row>
    <row r="525" spans="1:10" x14ac:dyDescent="0.25">
      <c r="A525">
        <v>2000039342</v>
      </c>
      <c r="B525" t="s">
        <v>72</v>
      </c>
      <c r="C525">
        <v>24327</v>
      </c>
      <c r="D525">
        <v>536919</v>
      </c>
      <c r="E525" t="s">
        <v>181</v>
      </c>
      <c r="F525" s="11">
        <v>44335</v>
      </c>
      <c r="G525" s="5">
        <v>2349</v>
      </c>
      <c r="H525" s="7">
        <v>-10600</v>
      </c>
    </row>
    <row r="526" spans="1:10" x14ac:dyDescent="0.25">
      <c r="A526">
        <v>2000039339</v>
      </c>
      <c r="B526" t="s">
        <v>584</v>
      </c>
      <c r="C526">
        <v>24327</v>
      </c>
      <c r="D526">
        <v>536919</v>
      </c>
      <c r="E526" t="s">
        <v>587</v>
      </c>
      <c r="F526" s="11">
        <v>44356</v>
      </c>
      <c r="G526" s="5">
        <v>2349</v>
      </c>
      <c r="H526" s="7">
        <v>-47500</v>
      </c>
      <c r="J526" s="7"/>
    </row>
    <row r="527" spans="1:10" x14ac:dyDescent="0.25">
      <c r="A527">
        <v>2000039337</v>
      </c>
      <c r="B527" t="s">
        <v>449</v>
      </c>
      <c r="C527">
        <v>24327</v>
      </c>
      <c r="D527">
        <v>536919</v>
      </c>
      <c r="E527" t="s">
        <v>592</v>
      </c>
      <c r="F527" s="11">
        <v>44350</v>
      </c>
      <c r="G527" s="5">
        <v>2349</v>
      </c>
      <c r="H527" s="7">
        <v>-3465</v>
      </c>
      <c r="J527" s="7" t="s">
        <v>605</v>
      </c>
    </row>
    <row r="528" spans="1:10" x14ac:dyDescent="0.25">
      <c r="F528" t="s">
        <v>17</v>
      </c>
      <c r="G528">
        <v>2349</v>
      </c>
      <c r="H528" s="7">
        <f>SUM(H517:H527)</f>
        <v>-203369</v>
      </c>
      <c r="I528" s="37" t="s">
        <v>527</v>
      </c>
      <c r="J528" s="7">
        <v>203369</v>
      </c>
    </row>
    <row r="530" spans="1:10" ht="48.75" x14ac:dyDescent="0.25">
      <c r="A530" s="2" t="s">
        <v>211</v>
      </c>
      <c r="B530" s="3" t="s">
        <v>0</v>
      </c>
      <c r="C530" s="2" t="s">
        <v>1</v>
      </c>
      <c r="D530" s="2" t="s">
        <v>2</v>
      </c>
      <c r="E530" s="2" t="s">
        <v>3</v>
      </c>
      <c r="F530" s="2" t="s">
        <v>4</v>
      </c>
      <c r="G530" s="2" t="s">
        <v>6</v>
      </c>
      <c r="H530" s="10" t="s">
        <v>7</v>
      </c>
      <c r="I530" s="41" t="s">
        <v>598</v>
      </c>
    </row>
    <row r="531" spans="1:10" ht="12.75" customHeight="1" x14ac:dyDescent="0.25">
      <c r="A531">
        <v>2000039179</v>
      </c>
      <c r="B531" t="s">
        <v>451</v>
      </c>
      <c r="C531">
        <v>24327</v>
      </c>
      <c r="D531">
        <v>536919</v>
      </c>
      <c r="E531" t="s">
        <v>465</v>
      </c>
      <c r="F531" s="11">
        <v>44258</v>
      </c>
      <c r="G531">
        <v>2373</v>
      </c>
      <c r="H531" s="7">
        <v>-14520</v>
      </c>
    </row>
    <row r="532" spans="1:10" ht="12.75" customHeight="1" x14ac:dyDescent="0.25">
      <c r="A532">
        <v>2000038936</v>
      </c>
      <c r="B532" t="s">
        <v>533</v>
      </c>
      <c r="C532">
        <v>24327</v>
      </c>
      <c r="D532">
        <v>536919</v>
      </c>
      <c r="E532" t="s">
        <v>534</v>
      </c>
      <c r="F532" s="11">
        <v>44307</v>
      </c>
      <c r="G532">
        <v>2373</v>
      </c>
      <c r="H532" s="7">
        <v>-93048</v>
      </c>
    </row>
    <row r="533" spans="1:10" ht="12.75" customHeight="1" x14ac:dyDescent="0.25">
      <c r="A533">
        <v>2000039179</v>
      </c>
      <c r="B533" t="s">
        <v>451</v>
      </c>
      <c r="C533">
        <v>24327</v>
      </c>
      <c r="D533">
        <v>536919</v>
      </c>
      <c r="E533" t="s">
        <v>465</v>
      </c>
      <c r="F533" s="11">
        <v>44350</v>
      </c>
      <c r="G533">
        <v>2373</v>
      </c>
      <c r="H533" s="7">
        <v>-35480</v>
      </c>
      <c r="J533" t="s">
        <v>604</v>
      </c>
    </row>
    <row r="534" spans="1:10" x14ac:dyDescent="0.25">
      <c r="F534" t="s">
        <v>17</v>
      </c>
      <c r="H534" s="7">
        <f>SUBTOTAL(9,H531:H533)</f>
        <v>-143048</v>
      </c>
      <c r="I534" s="37" t="s">
        <v>527</v>
      </c>
      <c r="J534" s="29">
        <v>143048</v>
      </c>
    </row>
    <row r="536" spans="1:10" ht="48.75" x14ac:dyDescent="0.25">
      <c r="A536" s="2" t="s">
        <v>211</v>
      </c>
      <c r="B536" s="3" t="s">
        <v>0</v>
      </c>
      <c r="C536" s="2" t="s">
        <v>1</v>
      </c>
      <c r="D536" s="2" t="s">
        <v>2</v>
      </c>
      <c r="E536" s="2" t="s">
        <v>3</v>
      </c>
      <c r="F536" s="2" t="s">
        <v>4</v>
      </c>
      <c r="G536" s="2" t="s">
        <v>6</v>
      </c>
      <c r="H536" s="10" t="s">
        <v>7</v>
      </c>
      <c r="I536" s="41" t="s">
        <v>598</v>
      </c>
    </row>
    <row r="537" spans="1:10" x14ac:dyDescent="0.25">
      <c r="A537">
        <v>2000038655</v>
      </c>
      <c r="B537" t="s">
        <v>362</v>
      </c>
      <c r="C537">
        <v>24310</v>
      </c>
      <c r="D537">
        <v>536919</v>
      </c>
      <c r="E537" t="s">
        <v>363</v>
      </c>
      <c r="F537" s="11">
        <v>44034</v>
      </c>
      <c r="G537" t="s">
        <v>361</v>
      </c>
      <c r="H537" s="7">
        <v>-100602</v>
      </c>
    </row>
    <row r="538" spans="1:10" x14ac:dyDescent="0.25">
      <c r="A538">
        <v>2000038687</v>
      </c>
      <c r="B538" t="s">
        <v>362</v>
      </c>
      <c r="C538">
        <v>24310</v>
      </c>
      <c r="D538">
        <v>536919</v>
      </c>
      <c r="E538" t="s">
        <v>364</v>
      </c>
      <c r="F538" s="11">
        <v>44041</v>
      </c>
      <c r="G538" t="s">
        <v>361</v>
      </c>
      <c r="H538" s="7">
        <v>-17214</v>
      </c>
    </row>
    <row r="539" spans="1:10" x14ac:dyDescent="0.25">
      <c r="A539">
        <v>2000038655</v>
      </c>
      <c r="B539" t="s">
        <v>362</v>
      </c>
      <c r="C539">
        <v>24310</v>
      </c>
      <c r="D539">
        <v>536919</v>
      </c>
      <c r="E539" t="s">
        <v>363</v>
      </c>
      <c r="F539" s="11">
        <v>44055</v>
      </c>
      <c r="G539" t="s">
        <v>361</v>
      </c>
      <c r="H539" s="7">
        <v>-142413</v>
      </c>
    </row>
    <row r="540" spans="1:10" x14ac:dyDescent="0.25">
      <c r="A540">
        <v>2000038687</v>
      </c>
      <c r="B540" t="s">
        <v>362</v>
      </c>
      <c r="C540">
        <v>24310</v>
      </c>
      <c r="D540">
        <v>536919</v>
      </c>
      <c r="E540" t="s">
        <v>364</v>
      </c>
      <c r="F540" s="11">
        <v>44125</v>
      </c>
      <c r="G540" t="s">
        <v>361</v>
      </c>
      <c r="H540" s="7">
        <v>-4769</v>
      </c>
    </row>
    <row r="541" spans="1:10" x14ac:dyDescent="0.25">
      <c r="A541">
        <v>2000038655</v>
      </c>
      <c r="B541" t="s">
        <v>362</v>
      </c>
      <c r="C541">
        <v>24310</v>
      </c>
      <c r="D541">
        <v>536919</v>
      </c>
      <c r="E541" t="s">
        <v>363</v>
      </c>
      <c r="F541" s="11">
        <v>44132</v>
      </c>
      <c r="G541" t="s">
        <v>361</v>
      </c>
      <c r="H541" s="7">
        <v>-86878</v>
      </c>
    </row>
    <row r="542" spans="1:10" x14ac:dyDescent="0.25">
      <c r="A542">
        <v>2000038687</v>
      </c>
      <c r="B542" t="s">
        <v>362</v>
      </c>
      <c r="C542">
        <v>24310</v>
      </c>
      <c r="D542">
        <v>536919</v>
      </c>
      <c r="E542" t="s">
        <v>364</v>
      </c>
      <c r="F542" s="11">
        <v>44159</v>
      </c>
      <c r="G542" t="s">
        <v>361</v>
      </c>
      <c r="H542" s="7">
        <v>-700</v>
      </c>
    </row>
    <row r="543" spans="1:10" x14ac:dyDescent="0.25">
      <c r="A543">
        <v>2000038655</v>
      </c>
      <c r="B543" t="s">
        <v>362</v>
      </c>
      <c r="C543">
        <v>24310</v>
      </c>
      <c r="D543">
        <v>536919</v>
      </c>
      <c r="E543" t="s">
        <v>363</v>
      </c>
      <c r="F543" s="11">
        <v>44230</v>
      </c>
      <c r="G543" t="s">
        <v>361</v>
      </c>
      <c r="H543" s="7">
        <v>-65056</v>
      </c>
    </row>
    <row r="544" spans="1:10" x14ac:dyDescent="0.25">
      <c r="A544">
        <v>2000038687</v>
      </c>
      <c r="B544" t="s">
        <v>362</v>
      </c>
      <c r="C544">
        <v>24310</v>
      </c>
      <c r="D544">
        <v>536919</v>
      </c>
      <c r="E544" t="s">
        <v>364</v>
      </c>
      <c r="F544" s="11">
        <v>44251</v>
      </c>
      <c r="G544" t="s">
        <v>361</v>
      </c>
      <c r="H544" s="7">
        <v>-3939</v>
      </c>
      <c r="J544" t="s">
        <v>603</v>
      </c>
    </row>
    <row r="545" spans="1:10" x14ac:dyDescent="0.25">
      <c r="F545" t="s">
        <v>17</v>
      </c>
      <c r="G545" t="s">
        <v>361</v>
      </c>
      <c r="H545" s="7">
        <f>SUM(H537:H544)</f>
        <v>-421571</v>
      </c>
      <c r="I545" s="37" t="s">
        <v>527</v>
      </c>
      <c r="J545" s="29">
        <v>421571</v>
      </c>
    </row>
    <row r="547" spans="1:10" ht="48.75" x14ac:dyDescent="0.25">
      <c r="A547" s="2" t="s">
        <v>211</v>
      </c>
      <c r="B547" s="3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6</v>
      </c>
      <c r="H547" s="10" t="s">
        <v>7</v>
      </c>
      <c r="I547" s="41" t="s">
        <v>598</v>
      </c>
    </row>
    <row r="548" spans="1:10" x14ac:dyDescent="0.25">
      <c r="A548">
        <v>2000038890</v>
      </c>
      <c r="B548" t="s">
        <v>293</v>
      </c>
      <c r="C548">
        <v>64311</v>
      </c>
      <c r="D548">
        <v>536704</v>
      </c>
      <c r="E548" t="s">
        <v>182</v>
      </c>
      <c r="F548" s="11">
        <v>44020</v>
      </c>
      <c r="G548" s="5">
        <v>6185</v>
      </c>
      <c r="H548" s="7">
        <v>-228207</v>
      </c>
    </row>
    <row r="549" spans="1:10" x14ac:dyDescent="0.25">
      <c r="A549">
        <v>2000038843</v>
      </c>
      <c r="B549" t="s">
        <v>320</v>
      </c>
      <c r="C549">
        <v>64311</v>
      </c>
      <c r="D549">
        <v>536704</v>
      </c>
      <c r="E549" t="s">
        <v>183</v>
      </c>
      <c r="F549" s="11">
        <v>44034</v>
      </c>
      <c r="G549" s="5">
        <v>6185</v>
      </c>
      <c r="H549" s="7">
        <v>-106185</v>
      </c>
    </row>
    <row r="550" spans="1:10" x14ac:dyDescent="0.25">
      <c r="A550">
        <v>2000038598</v>
      </c>
      <c r="B550" t="s">
        <v>73</v>
      </c>
      <c r="C550">
        <v>64311</v>
      </c>
      <c r="D550">
        <v>536704</v>
      </c>
      <c r="E550" t="s">
        <v>184</v>
      </c>
      <c r="F550" s="11">
        <v>44034</v>
      </c>
      <c r="G550" s="5">
        <v>6185</v>
      </c>
      <c r="H550" s="7">
        <v>-51920</v>
      </c>
    </row>
    <row r="551" spans="1:10" x14ac:dyDescent="0.25">
      <c r="A551">
        <v>2000038902</v>
      </c>
      <c r="B551" t="s">
        <v>321</v>
      </c>
      <c r="C551">
        <v>64311</v>
      </c>
      <c r="D551">
        <v>536704</v>
      </c>
      <c r="E551" t="s">
        <v>185</v>
      </c>
      <c r="F551" s="11">
        <v>44034</v>
      </c>
      <c r="G551" s="5">
        <v>6185</v>
      </c>
      <c r="H551" s="7">
        <v>-2808325</v>
      </c>
    </row>
    <row r="552" spans="1:10" x14ac:dyDescent="0.25">
      <c r="A552">
        <v>2000038883</v>
      </c>
      <c r="B552" t="s">
        <v>322</v>
      </c>
      <c r="C552">
        <v>64311</v>
      </c>
      <c r="D552">
        <v>536704</v>
      </c>
      <c r="E552" t="s">
        <v>186</v>
      </c>
      <c r="F552" s="11">
        <v>44041</v>
      </c>
      <c r="G552" s="5">
        <v>6185</v>
      </c>
      <c r="H552" s="7">
        <v>-1491880</v>
      </c>
    </row>
    <row r="553" spans="1:10" x14ac:dyDescent="0.25">
      <c r="A553">
        <v>2000038901</v>
      </c>
      <c r="B553" t="s">
        <v>323</v>
      </c>
      <c r="C553">
        <v>64311</v>
      </c>
      <c r="D553">
        <v>536704</v>
      </c>
      <c r="E553" t="s">
        <v>187</v>
      </c>
      <c r="F553" s="11">
        <v>44041</v>
      </c>
      <c r="G553" s="5">
        <v>6185</v>
      </c>
      <c r="H553" s="7">
        <v>-4625489</v>
      </c>
    </row>
    <row r="554" spans="1:10" x14ac:dyDescent="0.25">
      <c r="A554">
        <v>2000038977</v>
      </c>
      <c r="B554" t="s">
        <v>202</v>
      </c>
      <c r="C554">
        <v>64311</v>
      </c>
      <c r="D554">
        <v>536704</v>
      </c>
      <c r="E554" t="s">
        <v>188</v>
      </c>
      <c r="F554" s="11">
        <v>44041</v>
      </c>
      <c r="G554" s="5">
        <v>6185</v>
      </c>
      <c r="H554" s="7">
        <v>-466920</v>
      </c>
      <c r="I554" s="12"/>
    </row>
    <row r="555" spans="1:10" x14ac:dyDescent="0.25">
      <c r="A555">
        <v>2000038883</v>
      </c>
      <c r="B555" t="s">
        <v>322</v>
      </c>
      <c r="C555">
        <v>64311</v>
      </c>
      <c r="D555">
        <v>536997</v>
      </c>
      <c r="E555" t="s">
        <v>186</v>
      </c>
      <c r="F555" s="11">
        <v>44041</v>
      </c>
      <c r="G555" s="5">
        <v>6185</v>
      </c>
      <c r="H555" s="7">
        <v>-500000</v>
      </c>
    </row>
    <row r="556" spans="1:10" x14ac:dyDescent="0.25">
      <c r="A556">
        <v>2000038855</v>
      </c>
      <c r="B556" t="s">
        <v>323</v>
      </c>
      <c r="C556">
        <v>64311</v>
      </c>
      <c r="D556">
        <v>536704</v>
      </c>
      <c r="E556" t="s">
        <v>189</v>
      </c>
      <c r="F556" s="11">
        <v>44048</v>
      </c>
      <c r="G556" s="5">
        <v>6185</v>
      </c>
      <c r="H556" s="7">
        <v>-87493</v>
      </c>
    </row>
    <row r="557" spans="1:10" x14ac:dyDescent="0.25">
      <c r="A557">
        <v>2000038989</v>
      </c>
      <c r="B557" t="s">
        <v>191</v>
      </c>
      <c r="C557">
        <v>64311</v>
      </c>
      <c r="D557">
        <v>536704</v>
      </c>
      <c r="E557" t="s">
        <v>190</v>
      </c>
      <c r="F557" s="11">
        <v>44048</v>
      </c>
      <c r="G557" s="5">
        <v>6185</v>
      </c>
      <c r="H557" s="7">
        <v>-5723</v>
      </c>
    </row>
    <row r="558" spans="1:10" x14ac:dyDescent="0.25">
      <c r="A558">
        <v>2000038901</v>
      </c>
      <c r="B558" t="s">
        <v>323</v>
      </c>
      <c r="C558">
        <v>64311</v>
      </c>
      <c r="D558">
        <v>536704</v>
      </c>
      <c r="E558" t="s">
        <v>187</v>
      </c>
      <c r="F558" s="11">
        <v>44048</v>
      </c>
      <c r="G558" s="5">
        <v>6185</v>
      </c>
      <c r="H558" s="7">
        <v>-2375189</v>
      </c>
    </row>
    <row r="559" spans="1:10" x14ac:dyDescent="0.25">
      <c r="A559">
        <v>2000038989</v>
      </c>
      <c r="B559" t="s">
        <v>191</v>
      </c>
      <c r="C559">
        <v>64311</v>
      </c>
      <c r="D559">
        <v>536997</v>
      </c>
      <c r="E559" t="s">
        <v>190</v>
      </c>
      <c r="F559" s="11">
        <v>44048</v>
      </c>
      <c r="G559" s="5">
        <v>6185</v>
      </c>
      <c r="H559" s="7">
        <v>-5722</v>
      </c>
    </row>
    <row r="560" spans="1:10" x14ac:dyDescent="0.25">
      <c r="A560">
        <v>2000038960</v>
      </c>
      <c r="B560" t="s">
        <v>74</v>
      </c>
      <c r="C560">
        <v>64311</v>
      </c>
      <c r="D560">
        <v>536704</v>
      </c>
      <c r="E560" t="s">
        <v>192</v>
      </c>
      <c r="F560" s="11">
        <v>44055</v>
      </c>
      <c r="G560" s="5">
        <v>6185</v>
      </c>
      <c r="H560" s="7">
        <v>-79983</v>
      </c>
    </row>
    <row r="561" spans="1:8" x14ac:dyDescent="0.25">
      <c r="A561">
        <v>2000038880</v>
      </c>
      <c r="B561" t="s">
        <v>58</v>
      </c>
      <c r="C561">
        <v>64311</v>
      </c>
      <c r="D561">
        <v>536704</v>
      </c>
      <c r="E561" t="s">
        <v>193</v>
      </c>
      <c r="F561" s="11">
        <v>44055</v>
      </c>
      <c r="G561" s="5">
        <v>6185</v>
      </c>
      <c r="H561" s="7">
        <v>-54922</v>
      </c>
    </row>
    <row r="562" spans="1:8" x14ac:dyDescent="0.25">
      <c r="A562">
        <v>2000038890</v>
      </c>
      <c r="B562" t="s">
        <v>293</v>
      </c>
      <c r="C562">
        <v>64311</v>
      </c>
      <c r="D562">
        <v>536704</v>
      </c>
      <c r="E562" t="s">
        <v>182</v>
      </c>
      <c r="F562" s="11">
        <v>44055</v>
      </c>
      <c r="G562" s="5">
        <v>6185</v>
      </c>
      <c r="H562" s="7">
        <v>-321812</v>
      </c>
    </row>
    <row r="563" spans="1:8" x14ac:dyDescent="0.25">
      <c r="A563">
        <v>2000038960</v>
      </c>
      <c r="B563" t="s">
        <v>74</v>
      </c>
      <c r="C563">
        <v>64311</v>
      </c>
      <c r="D563">
        <v>536704</v>
      </c>
      <c r="E563" t="s">
        <v>192</v>
      </c>
      <c r="F563" s="11">
        <v>44055</v>
      </c>
      <c r="G563" s="5">
        <v>6185</v>
      </c>
      <c r="H563" s="7">
        <v>-193796</v>
      </c>
    </row>
    <row r="564" spans="1:8" x14ac:dyDescent="0.25">
      <c r="A564">
        <v>2000038960</v>
      </c>
      <c r="B564" t="s">
        <v>74</v>
      </c>
      <c r="C564">
        <v>64311</v>
      </c>
      <c r="D564">
        <v>536997</v>
      </c>
      <c r="E564" t="s">
        <v>192</v>
      </c>
      <c r="F564" s="11">
        <v>44055</v>
      </c>
      <c r="G564" s="5">
        <v>6185</v>
      </c>
      <c r="H564" s="7">
        <v>-34279</v>
      </c>
    </row>
    <row r="565" spans="1:8" x14ac:dyDescent="0.25">
      <c r="A565">
        <v>2000038960</v>
      </c>
      <c r="B565" t="s">
        <v>74</v>
      </c>
      <c r="C565">
        <v>64311</v>
      </c>
      <c r="D565">
        <v>536997</v>
      </c>
      <c r="E565" t="s">
        <v>192</v>
      </c>
      <c r="F565" s="11">
        <v>44055</v>
      </c>
      <c r="G565" s="5">
        <v>6185</v>
      </c>
      <c r="H565" s="7">
        <v>-83055</v>
      </c>
    </row>
    <row r="566" spans="1:8" x14ac:dyDescent="0.25">
      <c r="A566">
        <v>2000038943</v>
      </c>
      <c r="B566" t="s">
        <v>324</v>
      </c>
      <c r="C566">
        <v>64311</v>
      </c>
      <c r="D566">
        <v>536704</v>
      </c>
      <c r="E566" t="s">
        <v>194</v>
      </c>
      <c r="F566" s="11">
        <v>44069</v>
      </c>
      <c r="G566" s="5">
        <v>6185</v>
      </c>
      <c r="H566" s="7">
        <v>-646909</v>
      </c>
    </row>
    <row r="567" spans="1:8" x14ac:dyDescent="0.25">
      <c r="A567">
        <v>2000038639</v>
      </c>
      <c r="B567" t="s">
        <v>325</v>
      </c>
      <c r="C567">
        <v>64311</v>
      </c>
      <c r="D567">
        <v>536704</v>
      </c>
      <c r="E567" t="s">
        <v>195</v>
      </c>
      <c r="F567" s="11">
        <v>44069</v>
      </c>
      <c r="G567" s="5">
        <v>6185</v>
      </c>
      <c r="H567" s="7">
        <v>-149018</v>
      </c>
    </row>
    <row r="568" spans="1:8" x14ac:dyDescent="0.25">
      <c r="A568">
        <v>2000038975</v>
      </c>
      <c r="B568" t="s">
        <v>24</v>
      </c>
      <c r="C568">
        <v>64311</v>
      </c>
      <c r="D568">
        <v>536704</v>
      </c>
      <c r="E568" t="s">
        <v>196</v>
      </c>
      <c r="F568" s="11">
        <v>44069</v>
      </c>
      <c r="G568" s="5">
        <v>6185</v>
      </c>
      <c r="H568" s="7">
        <v>-235896</v>
      </c>
    </row>
    <row r="569" spans="1:8" x14ac:dyDescent="0.25">
      <c r="A569">
        <v>2000038835</v>
      </c>
      <c r="B569" t="s">
        <v>198</v>
      </c>
      <c r="C569">
        <v>64311</v>
      </c>
      <c r="D569">
        <v>536704</v>
      </c>
      <c r="E569" t="s">
        <v>197</v>
      </c>
      <c r="F569" s="11">
        <v>44069</v>
      </c>
      <c r="G569" s="5">
        <v>6185</v>
      </c>
      <c r="H569" s="7">
        <v>-25600</v>
      </c>
    </row>
    <row r="570" spans="1:8" x14ac:dyDescent="0.25">
      <c r="A570">
        <v>2000038975</v>
      </c>
      <c r="B570" t="s">
        <v>24</v>
      </c>
      <c r="C570">
        <v>64311</v>
      </c>
      <c r="D570">
        <v>536997</v>
      </c>
      <c r="E570" t="s">
        <v>196</v>
      </c>
      <c r="F570" s="11">
        <v>44069</v>
      </c>
      <c r="G570" s="5">
        <v>6185</v>
      </c>
      <c r="H570" s="7">
        <v>-78632</v>
      </c>
    </row>
    <row r="571" spans="1:8" x14ac:dyDescent="0.25">
      <c r="A571">
        <v>2000039157</v>
      </c>
      <c r="B571" t="s">
        <v>326</v>
      </c>
      <c r="C571">
        <v>64311</v>
      </c>
      <c r="D571">
        <v>536704</v>
      </c>
      <c r="E571" t="s">
        <v>199</v>
      </c>
      <c r="F571" s="11">
        <v>44076</v>
      </c>
      <c r="G571" s="5">
        <v>6185</v>
      </c>
      <c r="H571" s="7">
        <v>-5086771</v>
      </c>
    </row>
    <row r="572" spans="1:8" x14ac:dyDescent="0.25">
      <c r="A572">
        <v>2000038902</v>
      </c>
      <c r="B572" t="s">
        <v>293</v>
      </c>
      <c r="C572">
        <v>64311</v>
      </c>
      <c r="D572">
        <v>536704</v>
      </c>
      <c r="E572" t="s">
        <v>182</v>
      </c>
      <c r="F572" s="11">
        <v>44076</v>
      </c>
      <c r="G572" s="5">
        <v>6185</v>
      </c>
      <c r="H572" s="7">
        <v>-223271</v>
      </c>
    </row>
    <row r="573" spans="1:8" x14ac:dyDescent="0.25">
      <c r="A573">
        <v>2000038902</v>
      </c>
      <c r="B573" t="s">
        <v>321</v>
      </c>
      <c r="C573">
        <v>64311</v>
      </c>
      <c r="D573">
        <v>536704</v>
      </c>
      <c r="E573" t="s">
        <v>185</v>
      </c>
      <c r="F573" s="11">
        <v>44084</v>
      </c>
      <c r="G573" s="5">
        <v>6185</v>
      </c>
      <c r="H573" s="7">
        <v>-890767</v>
      </c>
    </row>
    <row r="574" spans="1:8" x14ac:dyDescent="0.25">
      <c r="A574">
        <v>2000039161</v>
      </c>
      <c r="B574" t="s">
        <v>58</v>
      </c>
      <c r="C574">
        <v>64311</v>
      </c>
      <c r="D574">
        <v>536704</v>
      </c>
      <c r="E574" t="s">
        <v>200</v>
      </c>
      <c r="F574" s="11">
        <v>44084</v>
      </c>
      <c r="G574" s="5">
        <v>6185</v>
      </c>
      <c r="H574" s="7">
        <v>-48548</v>
      </c>
    </row>
    <row r="575" spans="1:8" x14ac:dyDescent="0.25">
      <c r="A575">
        <v>2000038534</v>
      </c>
      <c r="B575" t="s">
        <v>326</v>
      </c>
      <c r="C575">
        <v>64311</v>
      </c>
      <c r="D575">
        <v>536704</v>
      </c>
      <c r="E575" t="s">
        <v>201</v>
      </c>
      <c r="F575" s="11">
        <v>44084</v>
      </c>
      <c r="G575" s="5">
        <v>6185</v>
      </c>
      <c r="H575" s="7">
        <v>-1103149</v>
      </c>
    </row>
    <row r="576" spans="1:8" x14ac:dyDescent="0.25">
      <c r="A576">
        <v>2000039161</v>
      </c>
      <c r="B576" t="s">
        <v>58</v>
      </c>
      <c r="C576">
        <v>64311</v>
      </c>
      <c r="D576">
        <v>536997</v>
      </c>
      <c r="E576" t="s">
        <v>200</v>
      </c>
      <c r="F576" s="11">
        <v>44084</v>
      </c>
      <c r="G576" s="5">
        <v>6185</v>
      </c>
      <c r="H576" s="7">
        <v>-48548</v>
      </c>
    </row>
    <row r="577" spans="1:8" x14ac:dyDescent="0.25">
      <c r="A577">
        <v>2000038977</v>
      </c>
      <c r="B577" t="s">
        <v>202</v>
      </c>
      <c r="C577">
        <v>64311</v>
      </c>
      <c r="D577">
        <v>536704</v>
      </c>
      <c r="E577" t="s">
        <v>188</v>
      </c>
      <c r="F577" s="11">
        <v>44090</v>
      </c>
      <c r="G577" s="5">
        <v>6185</v>
      </c>
      <c r="H577" s="7">
        <v>-334759</v>
      </c>
    </row>
    <row r="578" spans="1:8" x14ac:dyDescent="0.25">
      <c r="A578">
        <v>2000038977</v>
      </c>
      <c r="B578" t="s">
        <v>202</v>
      </c>
      <c r="C578">
        <v>64311</v>
      </c>
      <c r="D578">
        <v>536704</v>
      </c>
      <c r="E578" t="s">
        <v>188</v>
      </c>
      <c r="F578" s="11">
        <v>44097</v>
      </c>
      <c r="G578" s="5">
        <v>6185</v>
      </c>
      <c r="H578" s="7">
        <v>-70349</v>
      </c>
    </row>
    <row r="579" spans="1:8" x14ac:dyDescent="0.25">
      <c r="A579">
        <v>2000038855</v>
      </c>
      <c r="B579" t="s">
        <v>323</v>
      </c>
      <c r="C579">
        <v>64311</v>
      </c>
      <c r="D579">
        <v>536704</v>
      </c>
      <c r="E579" t="s">
        <v>189</v>
      </c>
      <c r="F579" s="11">
        <v>44105</v>
      </c>
      <c r="G579" s="5">
        <v>6185</v>
      </c>
      <c r="H579" s="7">
        <v>-415000</v>
      </c>
    </row>
    <row r="580" spans="1:8" x14ac:dyDescent="0.25">
      <c r="A580">
        <v>2000038960</v>
      </c>
      <c r="B580" t="s">
        <v>74</v>
      </c>
      <c r="C580">
        <v>64311</v>
      </c>
      <c r="D580">
        <v>536704</v>
      </c>
      <c r="E580" t="s">
        <v>192</v>
      </c>
      <c r="F580" s="11">
        <v>44105</v>
      </c>
      <c r="G580" s="5">
        <v>6185</v>
      </c>
      <c r="H580" s="7">
        <v>-109063</v>
      </c>
    </row>
    <row r="581" spans="1:8" x14ac:dyDescent="0.25">
      <c r="A581">
        <v>2000038902</v>
      </c>
      <c r="B581" t="s">
        <v>321</v>
      </c>
      <c r="C581">
        <v>64311</v>
      </c>
      <c r="D581">
        <v>536704</v>
      </c>
      <c r="E581" t="s">
        <v>185</v>
      </c>
      <c r="F581" s="11">
        <v>44105</v>
      </c>
      <c r="G581" s="5">
        <v>6185</v>
      </c>
      <c r="H581" s="7">
        <v>-854467</v>
      </c>
    </row>
    <row r="582" spans="1:8" x14ac:dyDescent="0.25">
      <c r="A582">
        <v>2000038960</v>
      </c>
      <c r="B582" t="s">
        <v>74</v>
      </c>
      <c r="C582">
        <v>64311</v>
      </c>
      <c r="D582">
        <v>536997</v>
      </c>
      <c r="E582" t="s">
        <v>192</v>
      </c>
      <c r="F582" s="11">
        <v>44105</v>
      </c>
      <c r="G582" s="5">
        <v>6185</v>
      </c>
      <c r="H582" s="7">
        <v>-46741</v>
      </c>
    </row>
    <row r="583" spans="1:8" x14ac:dyDescent="0.25">
      <c r="A583">
        <v>2000038943</v>
      </c>
      <c r="B583" t="s">
        <v>324</v>
      </c>
      <c r="C583">
        <v>64311</v>
      </c>
      <c r="D583">
        <v>536704</v>
      </c>
      <c r="E583" t="s">
        <v>194</v>
      </c>
      <c r="F583" s="11">
        <v>44111</v>
      </c>
      <c r="G583" s="5">
        <v>6185</v>
      </c>
      <c r="H583" s="7">
        <v>-565204</v>
      </c>
    </row>
    <row r="584" spans="1:8" x14ac:dyDescent="0.25">
      <c r="A584">
        <v>2000038880</v>
      </c>
      <c r="B584" t="s">
        <v>58</v>
      </c>
      <c r="C584">
        <v>64311</v>
      </c>
      <c r="D584">
        <v>536704</v>
      </c>
      <c r="E584" t="s">
        <v>193</v>
      </c>
      <c r="F584" s="11">
        <v>44111</v>
      </c>
      <c r="G584" s="5">
        <v>6185</v>
      </c>
      <c r="H584" s="7">
        <v>-57976</v>
      </c>
    </row>
    <row r="585" spans="1:8" x14ac:dyDescent="0.25">
      <c r="A585">
        <v>2000039161</v>
      </c>
      <c r="B585" t="s">
        <v>58</v>
      </c>
      <c r="C585">
        <v>64311</v>
      </c>
      <c r="D585">
        <v>536704</v>
      </c>
      <c r="E585" t="s">
        <v>200</v>
      </c>
      <c r="F585" s="11">
        <v>44111</v>
      </c>
      <c r="G585" s="5">
        <v>6185</v>
      </c>
      <c r="H585" s="7">
        <v>-21547</v>
      </c>
    </row>
    <row r="586" spans="1:8" x14ac:dyDescent="0.25">
      <c r="A586">
        <v>2000039161</v>
      </c>
      <c r="B586" t="s">
        <v>58</v>
      </c>
      <c r="C586">
        <v>64311</v>
      </c>
      <c r="D586">
        <v>536997</v>
      </c>
      <c r="E586" t="s">
        <v>200</v>
      </c>
      <c r="F586" s="11">
        <v>44111</v>
      </c>
      <c r="G586" s="5">
        <v>6185</v>
      </c>
      <c r="H586" s="7">
        <v>-21547</v>
      </c>
    </row>
    <row r="587" spans="1:8" x14ac:dyDescent="0.25">
      <c r="A587">
        <v>2000039160</v>
      </c>
      <c r="B587" t="s">
        <v>327</v>
      </c>
      <c r="C587">
        <v>64311</v>
      </c>
      <c r="D587">
        <v>536704</v>
      </c>
      <c r="E587" t="s">
        <v>203</v>
      </c>
      <c r="F587" s="11">
        <v>44118</v>
      </c>
      <c r="G587" s="5">
        <v>6185</v>
      </c>
      <c r="H587" s="7">
        <v>-365254</v>
      </c>
    </row>
    <row r="588" spans="1:8" x14ac:dyDescent="0.25">
      <c r="A588">
        <v>2000038890</v>
      </c>
      <c r="B588" t="s">
        <v>293</v>
      </c>
      <c r="C588">
        <v>64311</v>
      </c>
      <c r="D588">
        <v>536704</v>
      </c>
      <c r="E588" t="s">
        <v>182</v>
      </c>
      <c r="F588" s="11">
        <v>44118</v>
      </c>
      <c r="G588" s="5">
        <v>6185</v>
      </c>
      <c r="H588" s="7">
        <v>-187348</v>
      </c>
    </row>
    <row r="589" spans="1:8" x14ac:dyDescent="0.25">
      <c r="A589">
        <v>2000039160</v>
      </c>
      <c r="B589" t="s">
        <v>327</v>
      </c>
      <c r="C589">
        <v>64311</v>
      </c>
      <c r="D589">
        <v>536997</v>
      </c>
      <c r="E589" t="s">
        <v>203</v>
      </c>
      <c r="F589" s="11">
        <v>44118</v>
      </c>
      <c r="G589" s="5">
        <v>6185</v>
      </c>
      <c r="H589" s="7">
        <v>-121751</v>
      </c>
    </row>
    <row r="590" spans="1:8" x14ac:dyDescent="0.25">
      <c r="A590">
        <v>2000038902</v>
      </c>
      <c r="B590" t="s">
        <v>321</v>
      </c>
      <c r="C590">
        <v>64311</v>
      </c>
      <c r="D590">
        <v>536704</v>
      </c>
      <c r="E590" t="s">
        <v>185</v>
      </c>
      <c r="F590" s="11">
        <v>44125</v>
      </c>
      <c r="G590" s="5">
        <v>6185</v>
      </c>
      <c r="H590" s="7">
        <v>-959582</v>
      </c>
    </row>
    <row r="591" spans="1:8" x14ac:dyDescent="0.25">
      <c r="A591">
        <v>2000039160</v>
      </c>
      <c r="B591" t="s">
        <v>327</v>
      </c>
      <c r="C591">
        <v>64311</v>
      </c>
      <c r="D591">
        <v>536704</v>
      </c>
      <c r="E591" t="s">
        <v>203</v>
      </c>
      <c r="F591" s="11">
        <v>44125</v>
      </c>
      <c r="G591" s="5">
        <v>6185</v>
      </c>
      <c r="H591" s="7">
        <v>-107009</v>
      </c>
    </row>
    <row r="592" spans="1:8" x14ac:dyDescent="0.25">
      <c r="A592">
        <v>2000038643</v>
      </c>
      <c r="B592" t="s">
        <v>328</v>
      </c>
      <c r="C592">
        <v>64311</v>
      </c>
      <c r="D592">
        <v>536704</v>
      </c>
      <c r="E592" t="s">
        <v>204</v>
      </c>
      <c r="F592" s="11">
        <v>44125</v>
      </c>
      <c r="G592" s="5">
        <v>6185</v>
      </c>
      <c r="H592" s="7">
        <v>-59410</v>
      </c>
    </row>
    <row r="593" spans="1:8" x14ac:dyDescent="0.25">
      <c r="A593">
        <v>2000038834</v>
      </c>
      <c r="B593" t="s">
        <v>206</v>
      </c>
      <c r="C593">
        <v>64311</v>
      </c>
      <c r="D593">
        <v>536704</v>
      </c>
      <c r="E593" t="s">
        <v>205</v>
      </c>
      <c r="F593" s="11">
        <v>44125</v>
      </c>
      <c r="G593" s="5">
        <v>6185</v>
      </c>
      <c r="H593" s="7">
        <v>-191895</v>
      </c>
    </row>
    <row r="594" spans="1:8" x14ac:dyDescent="0.25">
      <c r="A594">
        <v>2000039150</v>
      </c>
      <c r="B594" t="s">
        <v>207</v>
      </c>
      <c r="C594">
        <v>64311</v>
      </c>
      <c r="D594">
        <v>536704</v>
      </c>
      <c r="E594" t="s">
        <v>208</v>
      </c>
      <c r="F594" s="11">
        <v>44125</v>
      </c>
      <c r="G594" s="5">
        <v>6185</v>
      </c>
      <c r="H594" s="7">
        <v>-1621775</v>
      </c>
    </row>
    <row r="595" spans="1:8" x14ac:dyDescent="0.25">
      <c r="A595">
        <v>2000039160</v>
      </c>
      <c r="B595" t="s">
        <v>327</v>
      </c>
      <c r="C595">
        <v>64311</v>
      </c>
      <c r="D595">
        <v>536997</v>
      </c>
      <c r="E595" t="s">
        <v>203</v>
      </c>
      <c r="F595" s="11">
        <v>44125</v>
      </c>
      <c r="G595" s="5">
        <v>6185</v>
      </c>
      <c r="H595" s="7">
        <v>-35670</v>
      </c>
    </row>
    <row r="596" spans="1:8" x14ac:dyDescent="0.25">
      <c r="A596">
        <v>2000039161</v>
      </c>
      <c r="B596" t="s">
        <v>58</v>
      </c>
      <c r="C596">
        <v>64311</v>
      </c>
      <c r="D596">
        <v>536704</v>
      </c>
      <c r="E596" t="s">
        <v>200</v>
      </c>
      <c r="F596" s="11">
        <v>44139</v>
      </c>
      <c r="G596" s="5">
        <v>6185</v>
      </c>
      <c r="H596" s="7">
        <v>-84854</v>
      </c>
    </row>
    <row r="597" spans="1:8" x14ac:dyDescent="0.25">
      <c r="A597">
        <v>2000039017</v>
      </c>
      <c r="B597" t="s">
        <v>75</v>
      </c>
      <c r="C597">
        <v>64311</v>
      </c>
      <c r="D597">
        <v>536704</v>
      </c>
      <c r="E597" t="s">
        <v>209</v>
      </c>
      <c r="F597" s="11">
        <v>44139</v>
      </c>
      <c r="G597" s="5">
        <v>6185</v>
      </c>
      <c r="H597" s="7">
        <v>-155459</v>
      </c>
    </row>
    <row r="598" spans="1:8" x14ac:dyDescent="0.25">
      <c r="A598">
        <v>2000039161</v>
      </c>
      <c r="B598" t="s">
        <v>58</v>
      </c>
      <c r="C598">
        <v>64311</v>
      </c>
      <c r="D598">
        <v>536997</v>
      </c>
      <c r="E598" t="s">
        <v>200</v>
      </c>
      <c r="F598" s="11">
        <v>44139</v>
      </c>
      <c r="G598" s="5">
        <v>6185</v>
      </c>
      <c r="H598" s="7">
        <v>-84854</v>
      </c>
    </row>
    <row r="599" spans="1:8" x14ac:dyDescent="0.25">
      <c r="A599">
        <v>2000039017</v>
      </c>
      <c r="B599" t="s">
        <v>75</v>
      </c>
      <c r="C599">
        <v>64311</v>
      </c>
      <c r="D599">
        <v>536997</v>
      </c>
      <c r="E599" t="s">
        <v>209</v>
      </c>
      <c r="F599" s="11">
        <v>44139</v>
      </c>
      <c r="G599" s="5">
        <v>6185</v>
      </c>
      <c r="H599" s="7">
        <v>-51820</v>
      </c>
    </row>
    <row r="600" spans="1:8" x14ac:dyDescent="0.25">
      <c r="A600">
        <v>2000038890</v>
      </c>
      <c r="B600" t="s">
        <v>293</v>
      </c>
      <c r="C600">
        <v>64311</v>
      </c>
      <c r="D600">
        <v>536704</v>
      </c>
      <c r="E600" t="s">
        <v>182</v>
      </c>
      <c r="F600" s="11">
        <v>44147</v>
      </c>
      <c r="G600" s="5">
        <v>6185</v>
      </c>
      <c r="H600" s="7">
        <v>-126502</v>
      </c>
    </row>
    <row r="601" spans="1:8" x14ac:dyDescent="0.25">
      <c r="A601">
        <v>2000038834</v>
      </c>
      <c r="B601" t="s">
        <v>206</v>
      </c>
      <c r="C601">
        <v>64311</v>
      </c>
      <c r="D601">
        <v>536704</v>
      </c>
      <c r="E601" s="23" t="s">
        <v>205</v>
      </c>
      <c r="F601" s="11">
        <v>44159</v>
      </c>
      <c r="G601" s="5">
        <v>6185</v>
      </c>
      <c r="H601" s="7">
        <v>-368295</v>
      </c>
    </row>
    <row r="602" spans="1:8" x14ac:dyDescent="0.25">
      <c r="A602">
        <v>2000038901</v>
      </c>
      <c r="B602" t="s">
        <v>323</v>
      </c>
      <c r="C602">
        <v>64311</v>
      </c>
      <c r="D602">
        <v>536704</v>
      </c>
      <c r="E602" t="s">
        <v>187</v>
      </c>
      <c r="F602" s="11">
        <v>44159</v>
      </c>
      <c r="G602" s="5">
        <v>6185</v>
      </c>
      <c r="H602" s="7">
        <v>-8471895</v>
      </c>
    </row>
    <row r="603" spans="1:8" x14ac:dyDescent="0.25">
      <c r="A603">
        <v>2000038959</v>
      </c>
      <c r="B603" t="s">
        <v>356</v>
      </c>
      <c r="C603">
        <v>64311</v>
      </c>
      <c r="D603">
        <v>536704</v>
      </c>
      <c r="E603" t="s">
        <v>365</v>
      </c>
      <c r="F603" s="11">
        <v>44159</v>
      </c>
      <c r="G603" s="5">
        <v>6185</v>
      </c>
      <c r="H603" s="7">
        <v>-49083</v>
      </c>
    </row>
    <row r="604" spans="1:8" x14ac:dyDescent="0.25">
      <c r="A604">
        <v>2000038959</v>
      </c>
      <c r="B604" t="s">
        <v>356</v>
      </c>
      <c r="C604">
        <v>64311</v>
      </c>
      <c r="D604">
        <v>536997</v>
      </c>
      <c r="E604" t="s">
        <v>365</v>
      </c>
      <c r="F604" s="11">
        <v>44159</v>
      </c>
      <c r="G604" s="5">
        <v>6185</v>
      </c>
      <c r="H604" s="7">
        <v>-49082</v>
      </c>
    </row>
    <row r="605" spans="1:8" x14ac:dyDescent="0.25">
      <c r="A605">
        <v>2000039161</v>
      </c>
      <c r="B605" t="s">
        <v>58</v>
      </c>
      <c r="C605">
        <v>64311</v>
      </c>
      <c r="D605">
        <v>536704</v>
      </c>
      <c r="E605" s="23" t="s">
        <v>200</v>
      </c>
      <c r="F605" s="11">
        <v>44167</v>
      </c>
      <c r="G605" s="5">
        <v>6185</v>
      </c>
      <c r="H605" s="7">
        <v>-114996</v>
      </c>
    </row>
    <row r="606" spans="1:8" x14ac:dyDescent="0.25">
      <c r="A606">
        <v>2000039160</v>
      </c>
      <c r="B606" t="s">
        <v>327</v>
      </c>
      <c r="C606">
        <v>64311</v>
      </c>
      <c r="D606">
        <v>536704</v>
      </c>
      <c r="E606" s="23" t="s">
        <v>203</v>
      </c>
      <c r="F606" s="11">
        <v>44167</v>
      </c>
      <c r="G606" s="5">
        <v>6185</v>
      </c>
      <c r="H606" s="7">
        <v>-232025</v>
      </c>
    </row>
    <row r="607" spans="1:8" x14ac:dyDescent="0.25">
      <c r="A607">
        <v>2000038900</v>
      </c>
      <c r="B607" t="s">
        <v>357</v>
      </c>
      <c r="C607">
        <v>64311</v>
      </c>
      <c r="D607">
        <v>536704</v>
      </c>
      <c r="E607" s="23" t="s">
        <v>366</v>
      </c>
      <c r="F607" s="11">
        <v>44167</v>
      </c>
      <c r="G607" s="5">
        <v>6185</v>
      </c>
      <c r="H607" s="7">
        <v>-2441640</v>
      </c>
    </row>
    <row r="608" spans="1:8" x14ac:dyDescent="0.25">
      <c r="A608">
        <v>2000039161</v>
      </c>
      <c r="B608" t="s">
        <v>58</v>
      </c>
      <c r="C608">
        <v>64311</v>
      </c>
      <c r="D608">
        <v>536997</v>
      </c>
      <c r="E608" s="23" t="s">
        <v>200</v>
      </c>
      <c r="F608" s="11">
        <v>44167</v>
      </c>
      <c r="G608" s="5">
        <v>6185</v>
      </c>
      <c r="H608" s="7">
        <v>-114995</v>
      </c>
    </row>
    <row r="609" spans="1:8" x14ac:dyDescent="0.25">
      <c r="A609">
        <v>2000039160</v>
      </c>
      <c r="B609" t="s">
        <v>327</v>
      </c>
      <c r="C609">
        <v>64311</v>
      </c>
      <c r="D609">
        <v>536997</v>
      </c>
      <c r="E609" s="23" t="s">
        <v>203</v>
      </c>
      <c r="F609" s="11">
        <v>44167</v>
      </c>
      <c r="G609" s="5">
        <v>6185</v>
      </c>
      <c r="H609" s="7">
        <v>-77341</v>
      </c>
    </row>
    <row r="610" spans="1:8" x14ac:dyDescent="0.25">
      <c r="A610">
        <v>2000038890</v>
      </c>
      <c r="B610" t="s">
        <v>293</v>
      </c>
      <c r="C610">
        <v>64311</v>
      </c>
      <c r="D610">
        <v>536704</v>
      </c>
      <c r="E610" s="23" t="s">
        <v>182</v>
      </c>
      <c r="F610" s="11">
        <v>44174</v>
      </c>
      <c r="G610" s="5">
        <v>6185</v>
      </c>
      <c r="H610" s="7">
        <v>-115675</v>
      </c>
    </row>
    <row r="611" spans="1:8" x14ac:dyDescent="0.25">
      <c r="A611">
        <v>2000039160</v>
      </c>
      <c r="B611" t="s">
        <v>327</v>
      </c>
      <c r="C611">
        <v>64311</v>
      </c>
      <c r="D611">
        <v>536997</v>
      </c>
      <c r="E611" s="23" t="s">
        <v>203</v>
      </c>
      <c r="F611" s="11">
        <v>44181</v>
      </c>
      <c r="G611" s="5">
        <v>6185</v>
      </c>
      <c r="H611" s="7">
        <v>-61888</v>
      </c>
    </row>
    <row r="612" spans="1:8" x14ac:dyDescent="0.25">
      <c r="A612">
        <v>2000039160</v>
      </c>
      <c r="B612" t="s">
        <v>327</v>
      </c>
      <c r="C612">
        <v>64311</v>
      </c>
      <c r="D612">
        <v>536704</v>
      </c>
      <c r="E612" s="23" t="s">
        <v>203</v>
      </c>
      <c r="F612" s="11">
        <v>44181</v>
      </c>
      <c r="G612" s="5">
        <v>6185</v>
      </c>
      <c r="H612" s="7">
        <v>-185664</v>
      </c>
    </row>
    <row r="613" spans="1:8" x14ac:dyDescent="0.25">
      <c r="A613">
        <v>2000038534</v>
      </c>
      <c r="B613" t="s">
        <v>326</v>
      </c>
      <c r="C613">
        <v>64311</v>
      </c>
      <c r="D613">
        <v>536704</v>
      </c>
      <c r="E613" s="23" t="s">
        <v>201</v>
      </c>
      <c r="F613" s="11">
        <v>44181</v>
      </c>
      <c r="G613" s="5">
        <v>6185</v>
      </c>
      <c r="H613" s="7">
        <v>-1229807</v>
      </c>
    </row>
    <row r="614" spans="1:8" x14ac:dyDescent="0.25">
      <c r="A614">
        <v>2000038835</v>
      </c>
      <c r="B614" t="s">
        <v>198</v>
      </c>
      <c r="C614">
        <v>64311</v>
      </c>
      <c r="D614">
        <v>536704</v>
      </c>
      <c r="E614" s="23" t="s">
        <v>197</v>
      </c>
      <c r="F614" s="11">
        <v>44181</v>
      </c>
      <c r="G614" s="5">
        <v>6185</v>
      </c>
      <c r="H614" s="7">
        <v>-153324</v>
      </c>
    </row>
    <row r="615" spans="1:8" x14ac:dyDescent="0.25">
      <c r="A615">
        <v>2000039017</v>
      </c>
      <c r="B615" t="s">
        <v>75</v>
      </c>
      <c r="C615">
        <v>64311</v>
      </c>
      <c r="D615">
        <v>536704</v>
      </c>
      <c r="E615" s="23" t="s">
        <v>209</v>
      </c>
      <c r="F615" s="11">
        <v>44181</v>
      </c>
      <c r="G615" s="5">
        <v>6185</v>
      </c>
      <c r="H615" s="7">
        <v>-6339</v>
      </c>
    </row>
    <row r="616" spans="1:8" x14ac:dyDescent="0.25">
      <c r="A616">
        <v>2000039017</v>
      </c>
      <c r="B616" t="s">
        <v>75</v>
      </c>
      <c r="C616">
        <v>64311</v>
      </c>
      <c r="D616">
        <v>536997</v>
      </c>
      <c r="E616" s="23" t="s">
        <v>209</v>
      </c>
      <c r="F616" s="11">
        <v>44181</v>
      </c>
      <c r="G616" s="5">
        <v>6185</v>
      </c>
      <c r="H616" s="7">
        <v>-19016</v>
      </c>
    </row>
    <row r="617" spans="1:8" x14ac:dyDescent="0.25">
      <c r="A617">
        <v>2000038838</v>
      </c>
      <c r="B617" t="s">
        <v>398</v>
      </c>
      <c r="C617">
        <v>64311</v>
      </c>
      <c r="D617">
        <v>536704</v>
      </c>
      <c r="E617" s="23" t="s">
        <v>399</v>
      </c>
      <c r="F617" s="11">
        <v>44187</v>
      </c>
      <c r="G617" s="5">
        <v>6185</v>
      </c>
      <c r="H617" s="7">
        <v>-974872</v>
      </c>
    </row>
    <row r="618" spans="1:8" x14ac:dyDescent="0.25">
      <c r="A618">
        <v>2000038704</v>
      </c>
      <c r="B618" t="s">
        <v>401</v>
      </c>
      <c r="C618">
        <v>64311</v>
      </c>
      <c r="D618">
        <v>536704</v>
      </c>
      <c r="E618" s="23" t="s">
        <v>400</v>
      </c>
      <c r="F618" s="11">
        <v>44187</v>
      </c>
      <c r="G618" s="5">
        <v>6185</v>
      </c>
      <c r="H618" s="7">
        <v>-710453</v>
      </c>
    </row>
    <row r="619" spans="1:8" x14ac:dyDescent="0.25">
      <c r="A619">
        <v>2000038598</v>
      </c>
      <c r="B619" t="s">
        <v>73</v>
      </c>
      <c r="C619">
        <v>64311</v>
      </c>
      <c r="D619">
        <v>536704</v>
      </c>
      <c r="E619" s="23" t="s">
        <v>184</v>
      </c>
      <c r="F619" s="11">
        <v>44209</v>
      </c>
      <c r="G619" s="5">
        <v>6185</v>
      </c>
      <c r="H619" s="7">
        <v>-89082</v>
      </c>
    </row>
    <row r="620" spans="1:8" x14ac:dyDescent="0.25">
      <c r="A620">
        <v>2000039161</v>
      </c>
      <c r="B620" t="s">
        <v>58</v>
      </c>
      <c r="C620">
        <v>64311</v>
      </c>
      <c r="D620">
        <v>536704</v>
      </c>
      <c r="E620" s="23" t="s">
        <v>200</v>
      </c>
      <c r="F620" s="11">
        <v>44209</v>
      </c>
      <c r="G620" s="5">
        <v>6185</v>
      </c>
      <c r="H620" s="7">
        <v>-33307</v>
      </c>
    </row>
    <row r="621" spans="1:8" x14ac:dyDescent="0.25">
      <c r="A621">
        <v>2000038890</v>
      </c>
      <c r="B621" t="s">
        <v>293</v>
      </c>
      <c r="C621">
        <v>64311</v>
      </c>
      <c r="D621">
        <v>536704</v>
      </c>
      <c r="E621" s="23" t="s">
        <v>182</v>
      </c>
      <c r="F621" s="11">
        <v>44209</v>
      </c>
      <c r="G621" s="5">
        <v>6185</v>
      </c>
      <c r="H621" s="7">
        <v>-47578</v>
      </c>
    </row>
    <row r="622" spans="1:8" x14ac:dyDescent="0.25">
      <c r="A622">
        <v>2000038959</v>
      </c>
      <c r="B622" t="s">
        <v>356</v>
      </c>
      <c r="C622">
        <v>64311</v>
      </c>
      <c r="D622">
        <v>536704</v>
      </c>
      <c r="E622" s="23" t="s">
        <v>365</v>
      </c>
      <c r="F622" s="11">
        <v>44209</v>
      </c>
      <c r="G622" s="5">
        <v>6185</v>
      </c>
      <c r="H622" s="7">
        <v>-162114</v>
      </c>
    </row>
    <row r="623" spans="1:8" x14ac:dyDescent="0.25">
      <c r="A623">
        <v>2000039020</v>
      </c>
      <c r="B623" t="s">
        <v>206</v>
      </c>
      <c r="C623">
        <v>64311</v>
      </c>
      <c r="D623">
        <v>536704</v>
      </c>
      <c r="E623" s="23" t="s">
        <v>432</v>
      </c>
      <c r="F623" s="11">
        <v>44217</v>
      </c>
      <c r="G623" s="5">
        <v>6185</v>
      </c>
      <c r="H623" s="7">
        <v>-182676</v>
      </c>
    </row>
    <row r="624" spans="1:8" x14ac:dyDescent="0.25">
      <c r="A624">
        <v>2000039161</v>
      </c>
      <c r="B624" t="s">
        <v>58</v>
      </c>
      <c r="C624">
        <v>64311</v>
      </c>
      <c r="D624">
        <v>536997</v>
      </c>
      <c r="E624" s="23" t="s">
        <v>200</v>
      </c>
      <c r="F624" s="11">
        <v>44209</v>
      </c>
      <c r="G624" s="5">
        <v>6185</v>
      </c>
      <c r="H624" s="7">
        <v>-33308</v>
      </c>
    </row>
    <row r="625" spans="1:8" x14ac:dyDescent="0.25">
      <c r="A625">
        <v>2000038959</v>
      </c>
      <c r="B625" t="s">
        <v>356</v>
      </c>
      <c r="C625">
        <v>64311</v>
      </c>
      <c r="D625">
        <v>536997</v>
      </c>
      <c r="E625" s="23" t="s">
        <v>365</v>
      </c>
      <c r="F625" s="11">
        <v>44209</v>
      </c>
      <c r="G625" s="5">
        <v>6185</v>
      </c>
      <c r="H625" s="7">
        <v>-108076</v>
      </c>
    </row>
    <row r="626" spans="1:8" x14ac:dyDescent="0.25">
      <c r="A626">
        <v>2000039017</v>
      </c>
      <c r="B626" t="s">
        <v>75</v>
      </c>
      <c r="C626">
        <v>64311</v>
      </c>
      <c r="D626">
        <v>536997</v>
      </c>
      <c r="E626" s="23" t="s">
        <v>209</v>
      </c>
      <c r="F626" s="11">
        <v>44223</v>
      </c>
      <c r="G626" s="5">
        <v>6185</v>
      </c>
      <c r="H626" s="7">
        <v>-156994</v>
      </c>
    </row>
    <row r="627" spans="1:8" x14ac:dyDescent="0.25">
      <c r="A627">
        <v>2000038960</v>
      </c>
      <c r="B627" t="s">
        <v>74</v>
      </c>
      <c r="C627">
        <v>64311</v>
      </c>
      <c r="D627">
        <v>536997</v>
      </c>
      <c r="E627" t="s">
        <v>192</v>
      </c>
      <c r="F627" s="11">
        <v>44223</v>
      </c>
      <c r="G627" s="5">
        <v>6185</v>
      </c>
      <c r="H627" s="7">
        <v>-27564</v>
      </c>
    </row>
    <row r="628" spans="1:8" x14ac:dyDescent="0.25">
      <c r="A628">
        <v>2000039157</v>
      </c>
      <c r="B628" t="s">
        <v>326</v>
      </c>
      <c r="C628">
        <v>64311</v>
      </c>
      <c r="D628">
        <v>536704</v>
      </c>
      <c r="E628" s="23" t="s">
        <v>199</v>
      </c>
      <c r="F628" s="11">
        <v>44217</v>
      </c>
      <c r="G628" s="5">
        <v>6185</v>
      </c>
      <c r="H628" s="7">
        <v>-9597784</v>
      </c>
    </row>
    <row r="629" spans="1:8" x14ac:dyDescent="0.25">
      <c r="A629">
        <v>2000038843</v>
      </c>
      <c r="B629" t="s">
        <v>320</v>
      </c>
      <c r="C629">
        <v>64311</v>
      </c>
      <c r="D629">
        <v>536704</v>
      </c>
      <c r="E629" s="23" t="s">
        <v>183</v>
      </c>
      <c r="F629" s="11">
        <v>44217</v>
      </c>
      <c r="G629" s="5">
        <v>6185</v>
      </c>
      <c r="H629" s="7">
        <v>-64578</v>
      </c>
    </row>
    <row r="630" spans="1:8" x14ac:dyDescent="0.25">
      <c r="A630">
        <v>2000038843</v>
      </c>
      <c r="B630" t="s">
        <v>320</v>
      </c>
      <c r="C630">
        <v>64311</v>
      </c>
      <c r="D630">
        <v>536704</v>
      </c>
      <c r="E630" s="31" t="s">
        <v>183</v>
      </c>
      <c r="F630" s="11">
        <v>44223</v>
      </c>
      <c r="G630">
        <v>6185</v>
      </c>
      <c r="H630" s="7">
        <v>-20399</v>
      </c>
    </row>
    <row r="631" spans="1:8" x14ac:dyDescent="0.25">
      <c r="A631">
        <v>2000039017</v>
      </c>
      <c r="B631" t="s">
        <v>75</v>
      </c>
      <c r="C631">
        <v>64311</v>
      </c>
      <c r="D631">
        <v>536704</v>
      </c>
      <c r="E631" s="23" t="s">
        <v>209</v>
      </c>
      <c r="F631" s="11">
        <v>44223</v>
      </c>
      <c r="G631">
        <v>6185</v>
      </c>
      <c r="H631" s="7">
        <v>-52331</v>
      </c>
    </row>
    <row r="632" spans="1:8" x14ac:dyDescent="0.25">
      <c r="A632">
        <v>2000038960</v>
      </c>
      <c r="B632" t="s">
        <v>74</v>
      </c>
      <c r="C632">
        <v>64311</v>
      </c>
      <c r="D632">
        <v>536704</v>
      </c>
      <c r="E632" t="s">
        <v>192</v>
      </c>
      <c r="F632" s="11">
        <v>44223</v>
      </c>
      <c r="G632">
        <v>6185</v>
      </c>
      <c r="H632" s="7">
        <v>-64317</v>
      </c>
    </row>
    <row r="633" spans="1:8" x14ac:dyDescent="0.25">
      <c r="A633">
        <v>2000038959</v>
      </c>
      <c r="B633" t="s">
        <v>356</v>
      </c>
      <c r="C633">
        <v>64311</v>
      </c>
      <c r="D633">
        <v>536997</v>
      </c>
      <c r="E633" s="23" t="s">
        <v>365</v>
      </c>
      <c r="F633" s="11">
        <v>44230</v>
      </c>
      <c r="G633" s="5">
        <v>6185</v>
      </c>
      <c r="H633" s="7">
        <v>-68694</v>
      </c>
    </row>
    <row r="634" spans="1:8" x14ac:dyDescent="0.25">
      <c r="A634">
        <v>2000038943</v>
      </c>
      <c r="B634" t="s">
        <v>324</v>
      </c>
      <c r="C634">
        <v>64311</v>
      </c>
      <c r="D634">
        <v>536704</v>
      </c>
      <c r="E634" s="23" t="s">
        <v>194</v>
      </c>
      <c r="F634" s="11">
        <v>44230</v>
      </c>
      <c r="G634" s="5">
        <v>6185</v>
      </c>
      <c r="H634" s="7">
        <v>-510623</v>
      </c>
    </row>
    <row r="635" spans="1:8" x14ac:dyDescent="0.25">
      <c r="A635">
        <v>2000038959</v>
      </c>
      <c r="B635" t="s">
        <v>356</v>
      </c>
      <c r="C635">
        <v>64311</v>
      </c>
      <c r="D635">
        <v>536704</v>
      </c>
      <c r="E635" s="23" t="s">
        <v>365</v>
      </c>
      <c r="F635" s="11">
        <v>44230</v>
      </c>
      <c r="G635" s="5">
        <v>6185</v>
      </c>
      <c r="H635" s="7">
        <v>-103041</v>
      </c>
    </row>
    <row r="636" spans="1:8" x14ac:dyDescent="0.25">
      <c r="A636">
        <v>2000038490</v>
      </c>
      <c r="B636" t="s">
        <v>320</v>
      </c>
      <c r="C636">
        <v>64311</v>
      </c>
      <c r="D636">
        <v>536704</v>
      </c>
      <c r="E636" s="23" t="s">
        <v>476</v>
      </c>
      <c r="F636" s="11">
        <v>44230</v>
      </c>
      <c r="G636" s="5">
        <v>6185</v>
      </c>
      <c r="H636" s="7">
        <v>-996931</v>
      </c>
    </row>
    <row r="637" spans="1:8" x14ac:dyDescent="0.25">
      <c r="A637">
        <v>2000039160</v>
      </c>
      <c r="B637" t="s">
        <v>327</v>
      </c>
      <c r="C637">
        <v>64311</v>
      </c>
      <c r="D637">
        <v>536704</v>
      </c>
      <c r="E637" s="23" t="s">
        <v>203</v>
      </c>
      <c r="F637" s="11">
        <v>44237</v>
      </c>
      <c r="G637" s="5">
        <v>6185</v>
      </c>
      <c r="H637" s="7">
        <v>-168624</v>
      </c>
    </row>
    <row r="638" spans="1:8" x14ac:dyDescent="0.25">
      <c r="A638">
        <v>2000038890</v>
      </c>
      <c r="B638" t="s">
        <v>293</v>
      </c>
      <c r="C638">
        <v>64311</v>
      </c>
      <c r="D638">
        <v>536704</v>
      </c>
      <c r="E638" s="23" t="s">
        <v>182</v>
      </c>
      <c r="F638" s="11">
        <v>44237</v>
      </c>
      <c r="G638" s="5">
        <v>6185</v>
      </c>
      <c r="H638" s="7">
        <v>-66994</v>
      </c>
    </row>
    <row r="639" spans="1:8" x14ac:dyDescent="0.25">
      <c r="A639">
        <v>2000039160</v>
      </c>
      <c r="B639" t="s">
        <v>327</v>
      </c>
      <c r="C639">
        <v>64311</v>
      </c>
      <c r="D639">
        <v>536997</v>
      </c>
      <c r="E639" s="23" t="s">
        <v>203</v>
      </c>
      <c r="F639" s="11">
        <v>44237</v>
      </c>
      <c r="G639" s="5">
        <v>6185</v>
      </c>
      <c r="H639" s="7">
        <v>-56208</v>
      </c>
    </row>
    <row r="640" spans="1:8" x14ac:dyDescent="0.25">
      <c r="A640">
        <v>2000038902</v>
      </c>
      <c r="B640" t="s">
        <v>321</v>
      </c>
      <c r="C640">
        <v>64311</v>
      </c>
      <c r="D640">
        <v>536704</v>
      </c>
      <c r="E640" s="23" t="s">
        <v>185</v>
      </c>
      <c r="F640" s="11">
        <v>44237</v>
      </c>
      <c r="G640" s="5">
        <v>6185</v>
      </c>
      <c r="H640" s="7">
        <v>-1745217</v>
      </c>
    </row>
    <row r="641" spans="1:8" x14ac:dyDescent="0.25">
      <c r="A641">
        <v>2000038977</v>
      </c>
      <c r="B641" t="s">
        <v>202</v>
      </c>
      <c r="C641">
        <v>64311</v>
      </c>
      <c r="D641">
        <v>536704</v>
      </c>
      <c r="E641" s="23" t="s">
        <v>188</v>
      </c>
      <c r="F641" s="11">
        <v>44244</v>
      </c>
      <c r="G641" s="5">
        <v>6185</v>
      </c>
      <c r="H641" s="7">
        <v>-185973</v>
      </c>
    </row>
    <row r="642" spans="1:8" x14ac:dyDescent="0.25">
      <c r="A642">
        <v>2000038975</v>
      </c>
      <c r="B642" t="s">
        <v>24</v>
      </c>
      <c r="C642">
        <v>64311</v>
      </c>
      <c r="D642">
        <v>536704</v>
      </c>
      <c r="E642" s="23" t="s">
        <v>196</v>
      </c>
      <c r="F642" s="11">
        <v>44244</v>
      </c>
      <c r="G642" s="5">
        <v>6185</v>
      </c>
      <c r="H642" s="7">
        <v>-130321</v>
      </c>
    </row>
    <row r="643" spans="1:8" x14ac:dyDescent="0.25">
      <c r="A643">
        <v>2000038581</v>
      </c>
      <c r="B643" t="s">
        <v>309</v>
      </c>
      <c r="C643">
        <v>64311</v>
      </c>
      <c r="D643">
        <v>536704</v>
      </c>
      <c r="E643" s="23" t="s">
        <v>528</v>
      </c>
      <c r="F643" s="11">
        <v>44251</v>
      </c>
      <c r="G643" s="5">
        <v>6185</v>
      </c>
      <c r="H643" s="7">
        <v>-1138926</v>
      </c>
    </row>
    <row r="644" spans="1:8" x14ac:dyDescent="0.25">
      <c r="A644">
        <v>2000039154</v>
      </c>
      <c r="B644" t="s">
        <v>328</v>
      </c>
      <c r="C644">
        <v>64311</v>
      </c>
      <c r="D644">
        <v>536704</v>
      </c>
      <c r="E644" s="23" t="s">
        <v>477</v>
      </c>
      <c r="F644" s="11">
        <v>44244</v>
      </c>
      <c r="G644" s="5">
        <v>6185</v>
      </c>
      <c r="H644" s="7">
        <v>-384625</v>
      </c>
    </row>
    <row r="645" spans="1:8" x14ac:dyDescent="0.25">
      <c r="A645">
        <v>2000038975</v>
      </c>
      <c r="B645" t="s">
        <v>24</v>
      </c>
      <c r="C645">
        <v>64311</v>
      </c>
      <c r="D645">
        <v>536997</v>
      </c>
      <c r="E645" s="23" t="s">
        <v>196</v>
      </c>
      <c r="F645" s="11">
        <v>44244</v>
      </c>
      <c r="G645" s="5">
        <v>6185</v>
      </c>
      <c r="H645" s="7">
        <v>-43440</v>
      </c>
    </row>
    <row r="646" spans="1:8" x14ac:dyDescent="0.25">
      <c r="A646">
        <v>2000038975</v>
      </c>
      <c r="B646" t="s">
        <v>24</v>
      </c>
      <c r="C646">
        <v>64311</v>
      </c>
      <c r="D646">
        <v>536704</v>
      </c>
      <c r="E646" s="23" t="s">
        <v>196</v>
      </c>
      <c r="F646" s="11">
        <v>44251</v>
      </c>
      <c r="G646" s="5">
        <v>6185</v>
      </c>
      <c r="H646" s="7">
        <v>-371757</v>
      </c>
    </row>
    <row r="647" spans="1:8" x14ac:dyDescent="0.25">
      <c r="A647">
        <v>2000038987</v>
      </c>
      <c r="B647" t="s">
        <v>452</v>
      </c>
      <c r="C647">
        <v>64311</v>
      </c>
      <c r="D647">
        <v>536704</v>
      </c>
      <c r="E647" s="23" t="s">
        <v>478</v>
      </c>
      <c r="F647" s="11">
        <v>44251</v>
      </c>
      <c r="G647" s="5">
        <v>6185</v>
      </c>
      <c r="H647" s="7">
        <v>-480200</v>
      </c>
    </row>
    <row r="648" spans="1:8" x14ac:dyDescent="0.25">
      <c r="A648">
        <v>2000038975</v>
      </c>
      <c r="B648" t="s">
        <v>24</v>
      </c>
      <c r="C648">
        <v>64311</v>
      </c>
      <c r="D648">
        <v>536997</v>
      </c>
      <c r="E648" s="23" t="s">
        <v>196</v>
      </c>
      <c r="F648" s="11">
        <v>44251</v>
      </c>
      <c r="G648" s="5">
        <v>6185</v>
      </c>
      <c r="H648" s="7">
        <v>-123919</v>
      </c>
    </row>
    <row r="649" spans="1:8" x14ac:dyDescent="0.25">
      <c r="A649">
        <v>2000039017</v>
      </c>
      <c r="B649" t="s">
        <v>75</v>
      </c>
      <c r="C649">
        <v>64311</v>
      </c>
      <c r="D649">
        <v>536704</v>
      </c>
      <c r="E649" s="23" t="s">
        <v>209</v>
      </c>
      <c r="F649" s="11">
        <v>44258</v>
      </c>
      <c r="G649" s="5">
        <v>6185</v>
      </c>
      <c r="H649" s="7">
        <v>-21855</v>
      </c>
    </row>
    <row r="650" spans="1:8" x14ac:dyDescent="0.25">
      <c r="A650">
        <v>2000039161</v>
      </c>
      <c r="B650" t="s">
        <v>58</v>
      </c>
      <c r="C650">
        <v>64311</v>
      </c>
      <c r="D650">
        <v>536704</v>
      </c>
      <c r="E650" s="23" t="s">
        <v>200</v>
      </c>
      <c r="F650" s="11">
        <v>44258</v>
      </c>
      <c r="G650" s="5">
        <v>6185</v>
      </c>
      <c r="H650" s="7">
        <v>-117942</v>
      </c>
    </row>
    <row r="651" spans="1:8" x14ac:dyDescent="0.25">
      <c r="A651">
        <v>2000039261</v>
      </c>
      <c r="B651" t="s">
        <v>289</v>
      </c>
      <c r="C651">
        <v>64311</v>
      </c>
      <c r="D651">
        <v>536704</v>
      </c>
      <c r="E651" s="23" t="s">
        <v>482</v>
      </c>
      <c r="F651" s="11">
        <v>44258</v>
      </c>
      <c r="G651" s="5">
        <v>6185</v>
      </c>
      <c r="H651" s="7">
        <v>-44722</v>
      </c>
    </row>
    <row r="652" spans="1:8" x14ac:dyDescent="0.25">
      <c r="A652">
        <v>2000038534</v>
      </c>
      <c r="B652" t="s">
        <v>326</v>
      </c>
      <c r="C652">
        <v>64311</v>
      </c>
      <c r="D652">
        <v>536704</v>
      </c>
      <c r="E652" s="23" t="s">
        <v>201</v>
      </c>
      <c r="F652" s="11">
        <v>44258</v>
      </c>
      <c r="G652" s="5">
        <v>6185</v>
      </c>
      <c r="H652" s="7">
        <v>-636862</v>
      </c>
    </row>
    <row r="653" spans="1:8" x14ac:dyDescent="0.25">
      <c r="A653">
        <v>2000039161</v>
      </c>
      <c r="B653" t="s">
        <v>58</v>
      </c>
      <c r="C653">
        <v>64311</v>
      </c>
      <c r="D653">
        <v>536997</v>
      </c>
      <c r="E653" s="23" t="s">
        <v>200</v>
      </c>
      <c r="F653" s="11">
        <v>44258</v>
      </c>
      <c r="G653" s="5">
        <v>6185</v>
      </c>
      <c r="H653" s="7">
        <v>-117941</v>
      </c>
    </row>
    <row r="654" spans="1:8" x14ac:dyDescent="0.25">
      <c r="A654">
        <v>2000039157</v>
      </c>
      <c r="B654" t="s">
        <v>326</v>
      </c>
      <c r="C654">
        <v>64311</v>
      </c>
      <c r="D654">
        <v>536704</v>
      </c>
      <c r="E654" s="23" t="s">
        <v>199</v>
      </c>
      <c r="F654" s="11">
        <v>44265</v>
      </c>
      <c r="G654" s="5">
        <v>6185</v>
      </c>
      <c r="H654" s="7">
        <v>-14956801</v>
      </c>
    </row>
    <row r="655" spans="1:8" x14ac:dyDescent="0.25">
      <c r="A655">
        <v>2000038615</v>
      </c>
      <c r="B655" t="s">
        <v>320</v>
      </c>
      <c r="C655">
        <v>64311</v>
      </c>
      <c r="D655">
        <v>536704</v>
      </c>
      <c r="E655" s="23" t="s">
        <v>490</v>
      </c>
      <c r="F655" s="11">
        <v>44265</v>
      </c>
      <c r="G655" s="5">
        <v>6185</v>
      </c>
      <c r="H655" s="7">
        <v>-564733</v>
      </c>
    </row>
    <row r="656" spans="1:8" x14ac:dyDescent="0.25">
      <c r="A656">
        <v>2000039020</v>
      </c>
      <c r="B656" t="s">
        <v>206</v>
      </c>
      <c r="C656">
        <v>64311</v>
      </c>
      <c r="D656">
        <v>536704</v>
      </c>
      <c r="E656" s="23" t="s">
        <v>432</v>
      </c>
      <c r="F656" s="11">
        <v>44265</v>
      </c>
      <c r="G656" s="5">
        <v>6185</v>
      </c>
      <c r="H656" s="7">
        <v>-1466566</v>
      </c>
    </row>
    <row r="657" spans="1:8" x14ac:dyDescent="0.25">
      <c r="A657">
        <v>2000038880</v>
      </c>
      <c r="B657" t="s">
        <v>58</v>
      </c>
      <c r="C657">
        <v>64311</v>
      </c>
      <c r="D657">
        <v>536704</v>
      </c>
      <c r="E657" s="23" t="s">
        <v>193</v>
      </c>
      <c r="F657" s="11">
        <v>44265</v>
      </c>
      <c r="G657" s="5">
        <v>6185</v>
      </c>
      <c r="H657" s="7">
        <v>-6326</v>
      </c>
    </row>
    <row r="658" spans="1:8" x14ac:dyDescent="0.25">
      <c r="A658">
        <v>2000039017</v>
      </c>
      <c r="B658" t="s">
        <v>75</v>
      </c>
      <c r="C658">
        <v>64311</v>
      </c>
      <c r="D658">
        <v>536997</v>
      </c>
      <c r="E658" s="23" t="s">
        <v>209</v>
      </c>
      <c r="F658" s="11">
        <v>44273</v>
      </c>
      <c r="G658" s="5">
        <v>6185</v>
      </c>
      <c r="H658" s="7">
        <v>-65566</v>
      </c>
    </row>
    <row r="659" spans="1:8" x14ac:dyDescent="0.25">
      <c r="A659">
        <v>2000039261</v>
      </c>
      <c r="B659" t="s">
        <v>289</v>
      </c>
      <c r="C659">
        <v>64311</v>
      </c>
      <c r="D659">
        <v>536997</v>
      </c>
      <c r="E659" s="23" t="s">
        <v>482</v>
      </c>
      <c r="F659" s="11">
        <v>44273</v>
      </c>
      <c r="G659" s="5">
        <v>6185</v>
      </c>
      <c r="H659" s="7">
        <v>-44723</v>
      </c>
    </row>
    <row r="660" spans="1:8" x14ac:dyDescent="0.25">
      <c r="A660">
        <v>2000039160</v>
      </c>
      <c r="B660" t="s">
        <v>327</v>
      </c>
      <c r="C660">
        <v>64311</v>
      </c>
      <c r="D660">
        <v>536704</v>
      </c>
      <c r="E660" s="23" t="s">
        <v>203</v>
      </c>
      <c r="F660" s="11">
        <v>44273</v>
      </c>
      <c r="G660" s="5">
        <v>6185</v>
      </c>
      <c r="H660" s="7">
        <v>-435663</v>
      </c>
    </row>
    <row r="661" spans="1:8" x14ac:dyDescent="0.25">
      <c r="A661">
        <v>2000038890</v>
      </c>
      <c r="B661" t="s">
        <v>293</v>
      </c>
      <c r="C661">
        <v>64311</v>
      </c>
      <c r="D661">
        <v>536704</v>
      </c>
      <c r="E661" s="23" t="s">
        <v>182</v>
      </c>
      <c r="F661" s="11">
        <v>44273</v>
      </c>
      <c r="G661" s="5">
        <v>6185</v>
      </c>
      <c r="H661" s="7">
        <v>-88425</v>
      </c>
    </row>
    <row r="662" spans="1:8" x14ac:dyDescent="0.25">
      <c r="A662">
        <v>2000038959</v>
      </c>
      <c r="B662" t="s">
        <v>356</v>
      </c>
      <c r="C662">
        <v>64311</v>
      </c>
      <c r="D662">
        <v>536704</v>
      </c>
      <c r="E662" s="23" t="s">
        <v>365</v>
      </c>
      <c r="F662" s="11">
        <v>44273</v>
      </c>
      <c r="G662" s="5">
        <v>6185</v>
      </c>
      <c r="H662" s="7">
        <v>-98965</v>
      </c>
    </row>
    <row r="663" spans="1:8" x14ac:dyDescent="0.25">
      <c r="A663">
        <v>2000039160</v>
      </c>
      <c r="B663" t="s">
        <v>327</v>
      </c>
      <c r="C663">
        <v>64311</v>
      </c>
      <c r="D663">
        <v>536997</v>
      </c>
      <c r="E663" s="23" t="s">
        <v>203</v>
      </c>
      <c r="F663" s="11">
        <v>44273</v>
      </c>
      <c r="G663" s="5">
        <v>6185</v>
      </c>
      <c r="H663" s="7">
        <v>-145221</v>
      </c>
    </row>
    <row r="664" spans="1:8" x14ac:dyDescent="0.25">
      <c r="A664">
        <v>2000038959</v>
      </c>
      <c r="B664" t="s">
        <v>356</v>
      </c>
      <c r="C664">
        <v>64311</v>
      </c>
      <c r="D664">
        <v>536997</v>
      </c>
      <c r="E664" s="23" t="s">
        <v>365</v>
      </c>
      <c r="F664" s="11">
        <v>44273</v>
      </c>
      <c r="G664" s="5">
        <v>6185</v>
      </c>
      <c r="H664" s="7">
        <v>-65976</v>
      </c>
    </row>
    <row r="665" spans="1:8" ht="17.25" customHeight="1" x14ac:dyDescent="0.25">
      <c r="A665">
        <v>2000038902</v>
      </c>
      <c r="B665" t="s">
        <v>321</v>
      </c>
      <c r="C665">
        <v>64311</v>
      </c>
      <c r="D665">
        <v>536704</v>
      </c>
      <c r="E665" s="23" t="s">
        <v>185</v>
      </c>
      <c r="F665" s="11">
        <v>44279</v>
      </c>
      <c r="G665" s="5">
        <v>6185</v>
      </c>
      <c r="H665" s="7">
        <v>-446405</v>
      </c>
    </row>
    <row r="666" spans="1:8" x14ac:dyDescent="0.25">
      <c r="A666">
        <v>2000039161</v>
      </c>
      <c r="B666" t="s">
        <v>58</v>
      </c>
      <c r="C666">
        <v>64311</v>
      </c>
      <c r="D666">
        <v>536704</v>
      </c>
      <c r="E666" s="23" t="s">
        <v>200</v>
      </c>
      <c r="F666" s="11">
        <v>44279</v>
      </c>
      <c r="G666" s="5">
        <v>6185</v>
      </c>
      <c r="H666" s="7">
        <v>-40796</v>
      </c>
    </row>
    <row r="667" spans="1:8" x14ac:dyDescent="0.25">
      <c r="A667">
        <v>2000039017</v>
      </c>
      <c r="B667" t="s">
        <v>75</v>
      </c>
      <c r="C667">
        <v>64311</v>
      </c>
      <c r="D667">
        <v>536704</v>
      </c>
      <c r="E667" s="23" t="s">
        <v>209</v>
      </c>
      <c r="F667" s="11">
        <v>44279</v>
      </c>
      <c r="G667" s="5">
        <v>6185</v>
      </c>
      <c r="H667" s="7">
        <v>-14951</v>
      </c>
    </row>
    <row r="668" spans="1:8" x14ac:dyDescent="0.25">
      <c r="A668">
        <v>2000039017</v>
      </c>
      <c r="B668" t="s">
        <v>75</v>
      </c>
      <c r="C668">
        <v>64311</v>
      </c>
      <c r="D668">
        <v>536997</v>
      </c>
      <c r="E668" s="23" t="s">
        <v>209</v>
      </c>
      <c r="F668" s="11">
        <v>44279</v>
      </c>
      <c r="G668" s="5">
        <v>6185</v>
      </c>
      <c r="H668" s="7">
        <v>-44854</v>
      </c>
    </row>
    <row r="669" spans="1:8" x14ac:dyDescent="0.25">
      <c r="A669">
        <v>2000039016</v>
      </c>
      <c r="B669" t="s">
        <v>506</v>
      </c>
      <c r="C669">
        <v>64311</v>
      </c>
      <c r="D669">
        <v>536704</v>
      </c>
      <c r="E669" s="23" t="s">
        <v>507</v>
      </c>
      <c r="F669" s="11">
        <v>44279</v>
      </c>
      <c r="G669" s="5">
        <v>6185</v>
      </c>
      <c r="H669" s="7">
        <v>-658056</v>
      </c>
    </row>
    <row r="670" spans="1:8" x14ac:dyDescent="0.25">
      <c r="A670">
        <v>2000039161</v>
      </c>
      <c r="B670" t="s">
        <v>58</v>
      </c>
      <c r="C670">
        <v>64311</v>
      </c>
      <c r="D670">
        <v>536997</v>
      </c>
      <c r="E670" s="23" t="s">
        <v>200</v>
      </c>
      <c r="F670" s="11">
        <v>44279</v>
      </c>
      <c r="G670" s="5">
        <v>6185</v>
      </c>
      <c r="H670" s="7">
        <v>-40795</v>
      </c>
    </row>
    <row r="671" spans="1:8" x14ac:dyDescent="0.25">
      <c r="A671">
        <v>2000038975</v>
      </c>
      <c r="B671" t="s">
        <v>24</v>
      </c>
      <c r="C671">
        <v>64311</v>
      </c>
      <c r="D671">
        <v>536704</v>
      </c>
      <c r="E671" s="23" t="s">
        <v>196</v>
      </c>
      <c r="F671" s="11">
        <v>44285</v>
      </c>
      <c r="G671" s="5">
        <v>6185</v>
      </c>
      <c r="H671" s="7">
        <v>-221896</v>
      </c>
    </row>
    <row r="672" spans="1:8" x14ac:dyDescent="0.25">
      <c r="A672">
        <v>2000038975</v>
      </c>
      <c r="B672" t="s">
        <v>24</v>
      </c>
      <c r="C672">
        <v>64311</v>
      </c>
      <c r="D672">
        <v>536997</v>
      </c>
      <c r="E672" s="23" t="s">
        <v>196</v>
      </c>
      <c r="F672" s="11">
        <v>44285</v>
      </c>
      <c r="G672" s="5">
        <v>6185</v>
      </c>
      <c r="H672" s="7">
        <v>-73965</v>
      </c>
    </row>
    <row r="673" spans="1:10" x14ac:dyDescent="0.25">
      <c r="A673">
        <v>2000039020</v>
      </c>
      <c r="B673" t="s">
        <v>206</v>
      </c>
      <c r="C673">
        <v>64311</v>
      </c>
      <c r="D673">
        <v>536704</v>
      </c>
      <c r="E673" s="23" t="s">
        <v>432</v>
      </c>
      <c r="F673" s="11">
        <v>44285</v>
      </c>
      <c r="G673" s="5">
        <v>6185</v>
      </c>
      <c r="H673" s="7">
        <v>-1556169</v>
      </c>
    </row>
    <row r="674" spans="1:10" x14ac:dyDescent="0.25">
      <c r="A674">
        <v>2000039289</v>
      </c>
      <c r="B674" t="s">
        <v>523</v>
      </c>
      <c r="C674">
        <v>64311</v>
      </c>
      <c r="D674">
        <v>536704</v>
      </c>
      <c r="E674" s="23" t="s">
        <v>522</v>
      </c>
      <c r="F674" s="11">
        <v>44285</v>
      </c>
      <c r="G674" s="5">
        <v>6185</v>
      </c>
      <c r="H674" s="7">
        <v>-169242</v>
      </c>
    </row>
    <row r="675" spans="1:10" x14ac:dyDescent="0.25">
      <c r="A675">
        <v>2000039289</v>
      </c>
      <c r="B675" t="s">
        <v>523</v>
      </c>
      <c r="C675">
        <v>64311</v>
      </c>
      <c r="D675">
        <v>536997</v>
      </c>
      <c r="E675" s="23" t="s">
        <v>522</v>
      </c>
      <c r="F675" s="11">
        <v>44285</v>
      </c>
      <c r="G675" s="5">
        <v>6185</v>
      </c>
      <c r="H675" s="7">
        <v>-169242</v>
      </c>
    </row>
    <row r="676" spans="1:10" x14ac:dyDescent="0.25">
      <c r="A676" s="30">
        <v>2000038975</v>
      </c>
      <c r="B676" s="30" t="s">
        <v>24</v>
      </c>
      <c r="C676" s="30">
        <v>64311</v>
      </c>
      <c r="D676" s="30">
        <v>536704</v>
      </c>
      <c r="E676" s="31" t="s">
        <v>196</v>
      </c>
      <c r="F676" s="32">
        <v>44293</v>
      </c>
      <c r="G676" s="33">
        <v>6185</v>
      </c>
      <c r="H676" s="34">
        <v>-171403</v>
      </c>
    </row>
    <row r="677" spans="1:10" x14ac:dyDescent="0.25">
      <c r="A677">
        <v>2000038975</v>
      </c>
      <c r="B677" t="s">
        <v>24</v>
      </c>
      <c r="C677">
        <v>64311</v>
      </c>
      <c r="D677">
        <v>536997</v>
      </c>
      <c r="E677" s="23" t="s">
        <v>196</v>
      </c>
      <c r="F677" s="11">
        <v>44293</v>
      </c>
      <c r="G677" s="5">
        <v>6185</v>
      </c>
      <c r="H677" s="7">
        <v>-7444</v>
      </c>
    </row>
    <row r="678" spans="1:10" x14ac:dyDescent="0.25">
      <c r="A678">
        <v>2000038901</v>
      </c>
      <c r="B678" t="s">
        <v>323</v>
      </c>
      <c r="C678">
        <v>64311</v>
      </c>
      <c r="D678">
        <v>536704</v>
      </c>
      <c r="E678" s="23" t="s">
        <v>187</v>
      </c>
      <c r="F678" s="11">
        <v>44293</v>
      </c>
      <c r="G678" s="5">
        <v>6185</v>
      </c>
      <c r="H678" s="7">
        <v>-8965916</v>
      </c>
    </row>
    <row r="679" spans="1:10" x14ac:dyDescent="0.25">
      <c r="A679">
        <v>2000038967</v>
      </c>
      <c r="B679" t="s">
        <v>332</v>
      </c>
      <c r="C679">
        <v>64311</v>
      </c>
      <c r="D679">
        <v>536704</v>
      </c>
      <c r="E679" s="23" t="s">
        <v>513</v>
      </c>
      <c r="F679" s="11">
        <v>44293</v>
      </c>
      <c r="G679" s="5">
        <v>6185</v>
      </c>
      <c r="H679" s="7">
        <v>-41882</v>
      </c>
      <c r="J679" s="29"/>
    </row>
    <row r="680" spans="1:10" x14ac:dyDescent="0.25">
      <c r="A680">
        <v>2000039160</v>
      </c>
      <c r="B680" t="s">
        <v>327</v>
      </c>
      <c r="C680">
        <v>64311</v>
      </c>
      <c r="D680">
        <v>536704</v>
      </c>
      <c r="E680" s="23" t="s">
        <v>203</v>
      </c>
      <c r="F680" s="11">
        <v>44307</v>
      </c>
      <c r="G680" s="5">
        <v>6185</v>
      </c>
      <c r="H680" s="7">
        <v>-339908</v>
      </c>
    </row>
    <row r="681" spans="1:10" x14ac:dyDescent="0.25">
      <c r="A681">
        <v>2000039160</v>
      </c>
      <c r="B681" t="s">
        <v>327</v>
      </c>
      <c r="C681">
        <v>64311</v>
      </c>
      <c r="D681">
        <v>536997</v>
      </c>
      <c r="E681" s="23" t="s">
        <v>203</v>
      </c>
      <c r="F681" s="11">
        <v>44307</v>
      </c>
      <c r="G681" s="5">
        <v>6185</v>
      </c>
      <c r="H681" s="7">
        <v>-1921</v>
      </c>
    </row>
    <row r="682" spans="1:10" x14ac:dyDescent="0.25">
      <c r="A682">
        <v>2000039017</v>
      </c>
      <c r="B682" t="s">
        <v>75</v>
      </c>
      <c r="C682">
        <v>64311</v>
      </c>
      <c r="D682">
        <v>536704</v>
      </c>
      <c r="E682" s="23" t="s">
        <v>209</v>
      </c>
      <c r="F682" s="11">
        <v>44307</v>
      </c>
      <c r="G682" s="5">
        <v>6185</v>
      </c>
      <c r="H682" s="7">
        <v>-14738</v>
      </c>
    </row>
    <row r="683" spans="1:10" x14ac:dyDescent="0.25">
      <c r="A683">
        <v>2000039017</v>
      </c>
      <c r="B683" t="s">
        <v>75</v>
      </c>
      <c r="C683">
        <v>64311</v>
      </c>
      <c r="D683">
        <v>536997</v>
      </c>
      <c r="E683" s="23" t="s">
        <v>209</v>
      </c>
      <c r="F683" s="11">
        <v>44307</v>
      </c>
      <c r="G683" s="5">
        <v>6185</v>
      </c>
      <c r="H683" s="7">
        <v>-44213</v>
      </c>
    </row>
    <row r="684" spans="1:10" x14ac:dyDescent="0.25">
      <c r="A684">
        <v>2000038855</v>
      </c>
      <c r="B684" t="s">
        <v>323</v>
      </c>
      <c r="C684">
        <v>64311</v>
      </c>
      <c r="D684">
        <v>536704</v>
      </c>
      <c r="E684" s="23" t="s">
        <v>189</v>
      </c>
      <c r="F684" s="11">
        <v>44315</v>
      </c>
      <c r="G684" s="5">
        <v>6185</v>
      </c>
      <c r="H684" s="7">
        <v>-85001</v>
      </c>
      <c r="J684" s="7"/>
    </row>
    <row r="685" spans="1:10" x14ac:dyDescent="0.25">
      <c r="A685">
        <v>2000038838</v>
      </c>
      <c r="B685" t="s">
        <v>398</v>
      </c>
      <c r="C685">
        <v>64311</v>
      </c>
      <c r="D685">
        <v>536704</v>
      </c>
      <c r="E685" s="23" t="s">
        <v>399</v>
      </c>
      <c r="F685" s="11">
        <v>44321</v>
      </c>
      <c r="G685" s="5">
        <v>6185</v>
      </c>
      <c r="H685" s="7">
        <v>-210318</v>
      </c>
      <c r="J685" s="7"/>
    </row>
    <row r="686" spans="1:10" x14ac:dyDescent="0.25">
      <c r="A686">
        <v>2000038991</v>
      </c>
      <c r="B686" t="s">
        <v>538</v>
      </c>
      <c r="C686">
        <v>64311</v>
      </c>
      <c r="D686">
        <v>536704</v>
      </c>
      <c r="E686" s="23" t="s">
        <v>539</v>
      </c>
      <c r="F686" s="11">
        <v>44321</v>
      </c>
      <c r="G686" s="5">
        <v>6185</v>
      </c>
      <c r="H686" s="7">
        <v>-1706150</v>
      </c>
      <c r="J686" s="12"/>
    </row>
    <row r="687" spans="1:10" x14ac:dyDescent="0.25">
      <c r="A687">
        <v>2000039161</v>
      </c>
      <c r="B687" t="s">
        <v>58</v>
      </c>
      <c r="C687">
        <v>64311</v>
      </c>
      <c r="D687">
        <v>536997</v>
      </c>
      <c r="E687" s="23" t="s">
        <v>200</v>
      </c>
      <c r="F687" s="11">
        <v>44328</v>
      </c>
      <c r="G687" s="5">
        <v>6185</v>
      </c>
      <c r="H687" s="7">
        <v>-38012</v>
      </c>
      <c r="J687" s="12"/>
    </row>
    <row r="688" spans="1:10" x14ac:dyDescent="0.25">
      <c r="A688">
        <v>2000039161</v>
      </c>
      <c r="B688" t="s">
        <v>58</v>
      </c>
      <c r="C688">
        <v>64311</v>
      </c>
      <c r="D688">
        <v>536704</v>
      </c>
      <c r="E688" s="23" t="s">
        <v>200</v>
      </c>
      <c r="F688" s="11">
        <v>44328</v>
      </c>
      <c r="G688" s="5">
        <v>6185</v>
      </c>
      <c r="H688" s="7">
        <v>-50586</v>
      </c>
      <c r="J688" s="12"/>
    </row>
    <row r="689" spans="1:10" x14ac:dyDescent="0.25">
      <c r="A689">
        <v>2000039020</v>
      </c>
      <c r="B689" t="s">
        <v>206</v>
      </c>
      <c r="C689">
        <v>64311</v>
      </c>
      <c r="D689">
        <v>536704</v>
      </c>
      <c r="E689" s="23" t="s">
        <v>432</v>
      </c>
      <c r="F689" s="11">
        <v>44328</v>
      </c>
      <c r="G689" s="5">
        <v>6185</v>
      </c>
      <c r="H689" s="7">
        <v>-598478</v>
      </c>
      <c r="J689" s="12"/>
    </row>
    <row r="690" spans="1:10" x14ac:dyDescent="0.25">
      <c r="A690">
        <v>2000039016</v>
      </c>
      <c r="B690" t="s">
        <v>506</v>
      </c>
      <c r="C690">
        <v>64311</v>
      </c>
      <c r="D690">
        <v>536704</v>
      </c>
      <c r="E690" s="23" t="s">
        <v>507</v>
      </c>
      <c r="F690" s="11">
        <v>44328</v>
      </c>
      <c r="G690" s="5">
        <v>6185</v>
      </c>
      <c r="H690" s="7">
        <v>-554535</v>
      </c>
      <c r="J690" s="12"/>
    </row>
    <row r="691" spans="1:10" x14ac:dyDescent="0.25">
      <c r="A691">
        <v>2000038959</v>
      </c>
      <c r="B691" t="s">
        <v>356</v>
      </c>
      <c r="C691">
        <v>64311</v>
      </c>
      <c r="D691">
        <v>536704</v>
      </c>
      <c r="E691" s="23" t="s">
        <v>365</v>
      </c>
      <c r="F691" s="11">
        <v>44321</v>
      </c>
      <c r="G691" s="5">
        <v>6185</v>
      </c>
      <c r="H691" s="7">
        <v>-311230</v>
      </c>
      <c r="J691" s="12"/>
    </row>
    <row r="692" spans="1:10" x14ac:dyDescent="0.25">
      <c r="A692">
        <v>2000038890</v>
      </c>
      <c r="B692" t="s">
        <v>293</v>
      </c>
      <c r="C692">
        <v>64311</v>
      </c>
      <c r="D692">
        <v>536704</v>
      </c>
      <c r="E692" s="23" t="s">
        <v>182</v>
      </c>
      <c r="F692" s="11">
        <v>44335</v>
      </c>
      <c r="G692" s="5">
        <v>6185</v>
      </c>
      <c r="H692" s="7">
        <v>-16442</v>
      </c>
      <c r="J692" s="12"/>
    </row>
    <row r="693" spans="1:10" x14ac:dyDescent="0.25">
      <c r="A693">
        <v>2000039160</v>
      </c>
      <c r="B693" t="s">
        <v>327</v>
      </c>
      <c r="C693">
        <v>64311</v>
      </c>
      <c r="D693">
        <v>536704</v>
      </c>
      <c r="E693" s="23" t="s">
        <v>203</v>
      </c>
      <c r="F693" s="11">
        <v>44335</v>
      </c>
      <c r="G693" s="5">
        <v>6185</v>
      </c>
      <c r="H693" s="7">
        <v>-55931</v>
      </c>
    </row>
    <row r="694" spans="1:10" x14ac:dyDescent="0.25">
      <c r="A694">
        <v>2000039157</v>
      </c>
      <c r="B694" t="s">
        <v>326</v>
      </c>
      <c r="C694">
        <v>64311</v>
      </c>
      <c r="D694">
        <v>536704</v>
      </c>
      <c r="E694" s="23" t="s">
        <v>575</v>
      </c>
      <c r="F694" s="11">
        <v>44335</v>
      </c>
      <c r="G694" s="5">
        <v>6185</v>
      </c>
      <c r="H694" s="7">
        <v>-9653619</v>
      </c>
    </row>
    <row r="695" spans="1:10" x14ac:dyDescent="0.25">
      <c r="A695">
        <v>2000038959</v>
      </c>
      <c r="B695" t="s">
        <v>356</v>
      </c>
      <c r="C695">
        <v>64311</v>
      </c>
      <c r="D695">
        <v>536997</v>
      </c>
      <c r="E695" s="23" t="s">
        <v>365</v>
      </c>
      <c r="F695" s="11">
        <v>44335</v>
      </c>
      <c r="G695" s="5">
        <v>6185</v>
      </c>
      <c r="H695" s="7">
        <v>-103744</v>
      </c>
    </row>
    <row r="696" spans="1:10" x14ac:dyDescent="0.25">
      <c r="A696">
        <v>2000039161</v>
      </c>
      <c r="B696" t="s">
        <v>58</v>
      </c>
      <c r="C696">
        <v>64311</v>
      </c>
      <c r="D696">
        <v>536704</v>
      </c>
      <c r="E696" s="23" t="s">
        <v>200</v>
      </c>
      <c r="F696" s="11">
        <v>44342</v>
      </c>
      <c r="G696" s="5">
        <v>6185</v>
      </c>
      <c r="H696" s="7">
        <v>-18326</v>
      </c>
    </row>
    <row r="697" spans="1:10" x14ac:dyDescent="0.25">
      <c r="A697">
        <v>2000039017</v>
      </c>
      <c r="B697" t="s">
        <v>75</v>
      </c>
      <c r="C697">
        <v>64311</v>
      </c>
      <c r="D697">
        <v>536704</v>
      </c>
      <c r="E697" s="23" t="s">
        <v>209</v>
      </c>
      <c r="F697" s="11">
        <v>44350</v>
      </c>
      <c r="G697" s="5">
        <v>6185</v>
      </c>
      <c r="H697" s="7">
        <v>-53534</v>
      </c>
    </row>
    <row r="698" spans="1:10" x14ac:dyDescent="0.25">
      <c r="A698">
        <v>2000039017</v>
      </c>
      <c r="B698" t="s">
        <v>75</v>
      </c>
      <c r="C698">
        <v>64311</v>
      </c>
      <c r="D698">
        <v>536997</v>
      </c>
      <c r="E698" s="23" t="s">
        <v>209</v>
      </c>
      <c r="F698" s="11">
        <v>44350</v>
      </c>
      <c r="G698" s="5">
        <v>6185</v>
      </c>
      <c r="H698" s="7">
        <v>-160604</v>
      </c>
    </row>
    <row r="699" spans="1:10" x14ac:dyDescent="0.25">
      <c r="A699">
        <v>2000038943</v>
      </c>
      <c r="B699" t="s">
        <v>324</v>
      </c>
      <c r="C699">
        <v>64311</v>
      </c>
      <c r="D699">
        <v>536704</v>
      </c>
      <c r="E699" s="23" t="s">
        <v>194</v>
      </c>
      <c r="F699" s="11">
        <v>44356</v>
      </c>
      <c r="G699" s="5">
        <v>6185</v>
      </c>
      <c r="H699" s="7">
        <v>-66561</v>
      </c>
    </row>
    <row r="700" spans="1:10" x14ac:dyDescent="0.25">
      <c r="A700">
        <v>2000038902</v>
      </c>
      <c r="B700" t="s">
        <v>321</v>
      </c>
      <c r="C700">
        <v>64311</v>
      </c>
      <c r="D700">
        <v>536704</v>
      </c>
      <c r="E700" s="23" t="s">
        <v>185</v>
      </c>
      <c r="F700" s="11">
        <v>44356</v>
      </c>
      <c r="G700" s="5">
        <v>6185</v>
      </c>
      <c r="H700" s="7">
        <v>-285380</v>
      </c>
    </row>
    <row r="701" spans="1:10" x14ac:dyDescent="0.25">
      <c r="A701">
        <v>2000038890</v>
      </c>
      <c r="B701" t="s">
        <v>588</v>
      </c>
      <c r="C701">
        <v>64311</v>
      </c>
      <c r="D701">
        <v>536704</v>
      </c>
      <c r="E701" s="23" t="s">
        <v>589</v>
      </c>
      <c r="F701" s="11">
        <v>44363</v>
      </c>
      <c r="G701" s="5">
        <v>6185</v>
      </c>
      <c r="H701" s="7">
        <v>-35882</v>
      </c>
    </row>
    <row r="702" spans="1:10" x14ac:dyDescent="0.25">
      <c r="A702">
        <v>2000038490</v>
      </c>
      <c r="B702" t="s">
        <v>320</v>
      </c>
      <c r="C702">
        <v>64311</v>
      </c>
      <c r="D702">
        <v>536704</v>
      </c>
      <c r="E702" s="23" t="s">
        <v>476</v>
      </c>
      <c r="F702" s="11">
        <v>44363</v>
      </c>
      <c r="G702" s="5">
        <v>6185</v>
      </c>
      <c r="H702" s="7">
        <v>-1182965</v>
      </c>
    </row>
    <row r="703" spans="1:10" x14ac:dyDescent="0.25">
      <c r="A703">
        <v>2000039020</v>
      </c>
      <c r="B703" t="s">
        <v>206</v>
      </c>
      <c r="C703">
        <v>64311</v>
      </c>
      <c r="D703">
        <v>536704</v>
      </c>
      <c r="E703" s="23" t="s">
        <v>432</v>
      </c>
      <c r="F703" s="11">
        <v>44363</v>
      </c>
      <c r="G703" s="5">
        <v>6185</v>
      </c>
      <c r="H703" s="7">
        <v>-836264</v>
      </c>
    </row>
    <row r="704" spans="1:10" x14ac:dyDescent="0.25">
      <c r="A704">
        <v>2000039160</v>
      </c>
      <c r="B704" t="s">
        <v>327</v>
      </c>
      <c r="C704">
        <v>64311</v>
      </c>
      <c r="D704">
        <v>536704</v>
      </c>
      <c r="E704" s="23" t="s">
        <v>203</v>
      </c>
      <c r="F704" s="11">
        <v>44363</v>
      </c>
      <c r="G704" s="5">
        <v>6185</v>
      </c>
      <c r="H704" s="7">
        <v>-362229</v>
      </c>
    </row>
    <row r="705" spans="1:11" x14ac:dyDescent="0.25">
      <c r="A705">
        <v>2000038883</v>
      </c>
      <c r="B705" t="s">
        <v>322</v>
      </c>
      <c r="C705">
        <v>64311</v>
      </c>
      <c r="D705">
        <v>536704</v>
      </c>
      <c r="E705" s="23" t="s">
        <v>590</v>
      </c>
      <c r="F705" s="11">
        <v>44362</v>
      </c>
      <c r="G705" s="5">
        <v>6185</v>
      </c>
      <c r="H705" s="7">
        <v>-38488</v>
      </c>
    </row>
    <row r="706" spans="1:11" x14ac:dyDescent="0.25">
      <c r="A706">
        <v>2000039261</v>
      </c>
      <c r="B706" t="s">
        <v>289</v>
      </c>
      <c r="C706">
        <v>64311</v>
      </c>
      <c r="D706">
        <v>536997</v>
      </c>
      <c r="E706" s="23" t="s">
        <v>482</v>
      </c>
      <c r="F706" s="11">
        <v>44369</v>
      </c>
      <c r="G706" s="5">
        <v>6185</v>
      </c>
      <c r="H706" s="7">
        <v>-10899</v>
      </c>
      <c r="J706" t="s">
        <v>601</v>
      </c>
    </row>
    <row r="707" spans="1:11" x14ac:dyDescent="0.25">
      <c r="A707">
        <v>2000039261</v>
      </c>
      <c r="B707" t="s">
        <v>289</v>
      </c>
      <c r="C707">
        <v>64311</v>
      </c>
      <c r="D707">
        <v>536704</v>
      </c>
      <c r="E707" s="23" t="s">
        <v>482</v>
      </c>
      <c r="F707" s="11">
        <v>44370</v>
      </c>
      <c r="G707" s="5">
        <v>6185</v>
      </c>
      <c r="H707" s="7">
        <v>-10898</v>
      </c>
      <c r="J707" s="39">
        <v>106815901</v>
      </c>
      <c r="K707" t="s">
        <v>560</v>
      </c>
    </row>
    <row r="708" spans="1:11" x14ac:dyDescent="0.25">
      <c r="A708">
        <v>2000038534</v>
      </c>
      <c r="B708" t="s">
        <v>326</v>
      </c>
      <c r="C708">
        <v>64311</v>
      </c>
      <c r="D708">
        <v>536704</v>
      </c>
      <c r="E708" s="31" t="s">
        <v>201</v>
      </c>
      <c r="F708" s="11">
        <v>44370</v>
      </c>
      <c r="G708">
        <v>6185</v>
      </c>
      <c r="H708" s="7">
        <v>-356170</v>
      </c>
      <c r="J708" s="39">
        <v>3188264</v>
      </c>
      <c r="K708" t="s">
        <v>542</v>
      </c>
    </row>
    <row r="709" spans="1:11" x14ac:dyDescent="0.25">
      <c r="F709" t="s">
        <v>17</v>
      </c>
      <c r="H709" s="7">
        <f>SUM(H548:H708)</f>
        <v>-110004165</v>
      </c>
      <c r="I709" s="37" t="s">
        <v>527</v>
      </c>
      <c r="J709" s="40">
        <f>SUM(J707:J708)</f>
        <v>110004165</v>
      </c>
    </row>
    <row r="710" spans="1:11" x14ac:dyDescent="0.25">
      <c r="I710" s="30"/>
      <c r="J710" s="40"/>
    </row>
    <row r="711" spans="1:11" ht="48.75" x14ac:dyDescent="0.25">
      <c r="A711" s="2" t="s">
        <v>211</v>
      </c>
      <c r="B711" s="3" t="s">
        <v>0</v>
      </c>
      <c r="C711" s="2" t="s">
        <v>1</v>
      </c>
      <c r="D711" s="2" t="s">
        <v>2</v>
      </c>
      <c r="E711" s="2" t="s">
        <v>3</v>
      </c>
      <c r="F711" s="2" t="s">
        <v>4</v>
      </c>
      <c r="G711" s="2" t="s">
        <v>6</v>
      </c>
      <c r="H711" s="10" t="s">
        <v>7</v>
      </c>
      <c r="I711" s="41" t="s">
        <v>598</v>
      </c>
    </row>
    <row r="712" spans="1:11" x14ac:dyDescent="0.25">
      <c r="A712">
        <v>2000038727</v>
      </c>
      <c r="B712" t="s">
        <v>76</v>
      </c>
      <c r="C712">
        <v>64304</v>
      </c>
      <c r="D712">
        <v>536704</v>
      </c>
      <c r="E712" t="s">
        <v>210</v>
      </c>
      <c r="F712" s="11">
        <v>44020</v>
      </c>
      <c r="G712" s="5">
        <v>6210</v>
      </c>
      <c r="H712" s="7">
        <v>-429064</v>
      </c>
      <c r="J712" t="s">
        <v>602</v>
      </c>
    </row>
    <row r="713" spans="1:11" x14ac:dyDescent="0.25">
      <c r="F713" t="s">
        <v>17</v>
      </c>
      <c r="G713">
        <v>6210</v>
      </c>
      <c r="H713" s="7">
        <f>SUM(H712:H712)</f>
        <v>-429064</v>
      </c>
      <c r="I713" s="37" t="s">
        <v>527</v>
      </c>
      <c r="J713" s="29">
        <v>429064</v>
      </c>
    </row>
    <row r="715" spans="1:11" ht="48.75" x14ac:dyDescent="0.25">
      <c r="A715" s="2" t="s">
        <v>211</v>
      </c>
      <c r="B715" s="3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6</v>
      </c>
      <c r="H715" s="10" t="s">
        <v>7</v>
      </c>
      <c r="I715" s="41" t="s">
        <v>598</v>
      </c>
    </row>
    <row r="716" spans="1:11" x14ac:dyDescent="0.25">
      <c r="A716">
        <v>2000038865</v>
      </c>
      <c r="B716" t="s">
        <v>64</v>
      </c>
      <c r="C716">
        <v>64320</v>
      </c>
      <c r="D716">
        <v>536704</v>
      </c>
      <c r="E716">
        <v>1929</v>
      </c>
      <c r="F716" s="11">
        <v>44020</v>
      </c>
      <c r="G716" s="5">
        <v>6900</v>
      </c>
      <c r="H716" s="7">
        <v>-187300</v>
      </c>
    </row>
    <row r="717" spans="1:11" x14ac:dyDescent="0.25">
      <c r="A717">
        <v>2000038897</v>
      </c>
      <c r="B717" t="s">
        <v>77</v>
      </c>
      <c r="C717">
        <v>64320</v>
      </c>
      <c r="D717">
        <v>536704</v>
      </c>
      <c r="E717">
        <v>1915</v>
      </c>
      <c r="F717" s="11">
        <v>44020</v>
      </c>
      <c r="G717">
        <v>6900</v>
      </c>
      <c r="H717" s="7">
        <v>-130429</v>
      </c>
    </row>
    <row r="718" spans="1:11" x14ac:dyDescent="0.25">
      <c r="A718">
        <v>2000039149</v>
      </c>
      <c r="B718" t="s">
        <v>329</v>
      </c>
      <c r="C718">
        <v>64320</v>
      </c>
      <c r="D718">
        <v>536704</v>
      </c>
      <c r="E718">
        <v>1933</v>
      </c>
      <c r="F718" s="11">
        <v>44020</v>
      </c>
      <c r="G718" s="5">
        <v>6900</v>
      </c>
      <c r="H718" s="7">
        <v>-95069</v>
      </c>
    </row>
    <row r="719" spans="1:11" x14ac:dyDescent="0.25">
      <c r="A719">
        <v>2000038879</v>
      </c>
      <c r="B719" t="s">
        <v>321</v>
      </c>
      <c r="C719">
        <v>64320</v>
      </c>
      <c r="D719">
        <v>536704</v>
      </c>
      <c r="E719">
        <v>1925</v>
      </c>
      <c r="F719" s="11">
        <v>44020</v>
      </c>
      <c r="G719" s="5">
        <v>6900</v>
      </c>
      <c r="H719" s="7">
        <v>-287855</v>
      </c>
    </row>
    <row r="720" spans="1:11" x14ac:dyDescent="0.25">
      <c r="A720">
        <v>2000039101</v>
      </c>
      <c r="B720" t="s">
        <v>198</v>
      </c>
      <c r="C720">
        <v>64320</v>
      </c>
      <c r="D720">
        <v>536704</v>
      </c>
      <c r="E720">
        <v>1918</v>
      </c>
      <c r="F720" s="11">
        <v>44034</v>
      </c>
      <c r="G720" s="5">
        <v>6900</v>
      </c>
      <c r="H720" s="7">
        <v>-379846</v>
      </c>
    </row>
    <row r="721" spans="1:8" x14ac:dyDescent="0.25">
      <c r="A721">
        <v>2000038601</v>
      </c>
      <c r="B721" t="s">
        <v>359</v>
      </c>
      <c r="C721">
        <v>64320</v>
      </c>
      <c r="D721">
        <v>536704</v>
      </c>
      <c r="E721">
        <v>1817</v>
      </c>
      <c r="F721" s="11">
        <v>44034</v>
      </c>
      <c r="G721" s="5">
        <v>6900</v>
      </c>
      <c r="H721" s="7">
        <v>-347406</v>
      </c>
    </row>
    <row r="722" spans="1:8" x14ac:dyDescent="0.25">
      <c r="A722">
        <v>2000038709</v>
      </c>
      <c r="B722" t="s">
        <v>330</v>
      </c>
      <c r="C722">
        <v>64320</v>
      </c>
      <c r="D722">
        <v>536704</v>
      </c>
      <c r="E722">
        <v>1900</v>
      </c>
      <c r="F722" s="11">
        <v>44041</v>
      </c>
      <c r="G722" s="5">
        <v>6900</v>
      </c>
      <c r="H722" s="7">
        <v>-250824</v>
      </c>
    </row>
    <row r="723" spans="1:8" x14ac:dyDescent="0.25">
      <c r="A723">
        <v>2000038533</v>
      </c>
      <c r="B723" t="s">
        <v>331</v>
      </c>
      <c r="C723">
        <v>64320</v>
      </c>
      <c r="D723">
        <v>536704</v>
      </c>
      <c r="E723">
        <v>1815</v>
      </c>
      <c r="F723" s="11">
        <v>44041</v>
      </c>
      <c r="G723" s="5">
        <v>6900</v>
      </c>
      <c r="H723" s="7">
        <v>-31558</v>
      </c>
    </row>
    <row r="724" spans="1:8" x14ac:dyDescent="0.25">
      <c r="A724">
        <v>2000039149</v>
      </c>
      <c r="B724" t="s">
        <v>329</v>
      </c>
      <c r="C724">
        <v>64320</v>
      </c>
      <c r="D724">
        <v>536704</v>
      </c>
      <c r="E724">
        <v>1933</v>
      </c>
      <c r="F724" s="11">
        <v>44041</v>
      </c>
      <c r="G724" s="5">
        <v>6900</v>
      </c>
      <c r="H724" s="7">
        <v>-87993</v>
      </c>
    </row>
    <row r="725" spans="1:8" x14ac:dyDescent="0.25">
      <c r="A725">
        <v>2000038938</v>
      </c>
      <c r="B725" t="s">
        <v>78</v>
      </c>
      <c r="C725">
        <v>64320</v>
      </c>
      <c r="D725">
        <v>536704</v>
      </c>
      <c r="E725">
        <v>1922</v>
      </c>
      <c r="F725" s="11">
        <v>44048</v>
      </c>
      <c r="G725" s="5">
        <v>6900</v>
      </c>
      <c r="H725" s="7">
        <v>-83818</v>
      </c>
    </row>
    <row r="726" spans="1:8" x14ac:dyDescent="0.25">
      <c r="A726">
        <v>2000038879</v>
      </c>
      <c r="B726" t="s">
        <v>321</v>
      </c>
      <c r="C726">
        <v>64320</v>
      </c>
      <c r="D726">
        <v>536704</v>
      </c>
      <c r="E726">
        <v>1925</v>
      </c>
      <c r="F726" s="11">
        <v>44062</v>
      </c>
      <c r="G726" s="5">
        <v>6900</v>
      </c>
      <c r="H726" s="7">
        <v>-495188</v>
      </c>
    </row>
    <row r="727" spans="1:8" x14ac:dyDescent="0.25">
      <c r="A727">
        <v>2000038897</v>
      </c>
      <c r="B727" t="s">
        <v>77</v>
      </c>
      <c r="C727">
        <v>64320</v>
      </c>
      <c r="D727">
        <v>536704</v>
      </c>
      <c r="E727">
        <v>1915</v>
      </c>
      <c r="F727" s="11">
        <v>44069</v>
      </c>
      <c r="G727" s="5">
        <v>6900</v>
      </c>
      <c r="H727" s="7">
        <v>-46888</v>
      </c>
    </row>
    <row r="728" spans="1:8" x14ac:dyDescent="0.25">
      <c r="A728">
        <v>2000039101</v>
      </c>
      <c r="B728" t="s">
        <v>198</v>
      </c>
      <c r="C728">
        <v>64320</v>
      </c>
      <c r="D728">
        <v>536704</v>
      </c>
      <c r="E728">
        <v>1918</v>
      </c>
      <c r="F728" s="11">
        <v>44069</v>
      </c>
      <c r="G728" s="5">
        <v>6900</v>
      </c>
      <c r="H728" s="7">
        <v>-464798</v>
      </c>
    </row>
    <row r="729" spans="1:8" x14ac:dyDescent="0.25">
      <c r="A729">
        <v>2000039149</v>
      </c>
      <c r="B729" t="s">
        <v>329</v>
      </c>
      <c r="C729">
        <v>64320</v>
      </c>
      <c r="D729">
        <v>536704</v>
      </c>
      <c r="E729">
        <v>1933</v>
      </c>
      <c r="F729" s="11">
        <v>44084</v>
      </c>
      <c r="G729" s="5">
        <v>6900</v>
      </c>
      <c r="H729" s="7">
        <v>-60073</v>
      </c>
    </row>
    <row r="730" spans="1:8" x14ac:dyDescent="0.25">
      <c r="A730">
        <v>2000038879</v>
      </c>
      <c r="B730" t="s">
        <v>321</v>
      </c>
      <c r="C730">
        <v>64320</v>
      </c>
      <c r="D730">
        <v>536704</v>
      </c>
      <c r="E730">
        <v>1925</v>
      </c>
      <c r="F730" s="11">
        <v>44097</v>
      </c>
      <c r="G730" s="5">
        <v>6900</v>
      </c>
      <c r="H730" s="7">
        <v>-62511</v>
      </c>
    </row>
    <row r="731" spans="1:8" x14ac:dyDescent="0.25">
      <c r="A731">
        <v>2000039101</v>
      </c>
      <c r="B731" t="s">
        <v>198</v>
      </c>
      <c r="C731">
        <v>64320</v>
      </c>
      <c r="D731">
        <v>536704</v>
      </c>
      <c r="E731">
        <v>1918</v>
      </c>
      <c r="F731" s="11">
        <v>44118</v>
      </c>
      <c r="G731" s="5">
        <v>6900</v>
      </c>
      <c r="H731" s="7">
        <v>-80729</v>
      </c>
    </row>
    <row r="732" spans="1:8" x14ac:dyDescent="0.25">
      <c r="A732">
        <v>2000039216</v>
      </c>
      <c r="B732" t="s">
        <v>329</v>
      </c>
      <c r="C732">
        <v>64320</v>
      </c>
      <c r="D732">
        <v>536704</v>
      </c>
      <c r="E732">
        <v>1955</v>
      </c>
      <c r="F732" s="11">
        <v>44118</v>
      </c>
      <c r="G732" s="5">
        <v>6900</v>
      </c>
      <c r="H732" s="7">
        <v>-111588</v>
      </c>
    </row>
    <row r="733" spans="1:8" x14ac:dyDescent="0.25">
      <c r="A733">
        <v>2000039216</v>
      </c>
      <c r="B733" t="s">
        <v>329</v>
      </c>
      <c r="C733">
        <v>64320</v>
      </c>
      <c r="D733">
        <v>536704</v>
      </c>
      <c r="E733">
        <v>1955</v>
      </c>
      <c r="F733" s="11">
        <v>44132</v>
      </c>
      <c r="G733" s="5">
        <v>6900</v>
      </c>
      <c r="H733" s="7">
        <v>-178995</v>
      </c>
    </row>
    <row r="734" spans="1:8" x14ac:dyDescent="0.25">
      <c r="A734">
        <v>2000038879</v>
      </c>
      <c r="B734" t="s">
        <v>321</v>
      </c>
      <c r="C734">
        <v>64320</v>
      </c>
      <c r="D734">
        <v>536704</v>
      </c>
      <c r="E734">
        <v>1925</v>
      </c>
      <c r="F734" s="11">
        <v>44132</v>
      </c>
      <c r="G734" s="5">
        <v>6900</v>
      </c>
      <c r="H734" s="7">
        <v>-294749</v>
      </c>
    </row>
    <row r="735" spans="1:8" x14ac:dyDescent="0.25">
      <c r="A735">
        <v>2000039149</v>
      </c>
      <c r="B735" t="s">
        <v>329</v>
      </c>
      <c r="C735">
        <v>64320</v>
      </c>
      <c r="D735">
        <v>536704</v>
      </c>
      <c r="E735">
        <v>1933</v>
      </c>
      <c r="F735" s="11">
        <v>44132</v>
      </c>
      <c r="G735" s="5">
        <v>6900</v>
      </c>
      <c r="H735" s="7">
        <v>-50597</v>
      </c>
    </row>
    <row r="736" spans="1:8" x14ac:dyDescent="0.25">
      <c r="A736">
        <v>2000038938</v>
      </c>
      <c r="B736" t="s">
        <v>78</v>
      </c>
      <c r="C736">
        <v>64320</v>
      </c>
      <c r="D736">
        <v>536704</v>
      </c>
      <c r="E736">
        <v>1922</v>
      </c>
      <c r="F736" s="11">
        <v>44139</v>
      </c>
      <c r="G736" s="5">
        <v>6900</v>
      </c>
      <c r="H736" s="7">
        <v>-11441</v>
      </c>
    </row>
    <row r="737" spans="1:8" x14ac:dyDescent="0.25">
      <c r="A737">
        <v>2000039149</v>
      </c>
      <c r="B737" t="s">
        <v>329</v>
      </c>
      <c r="C737">
        <v>64320</v>
      </c>
      <c r="D737">
        <v>536997</v>
      </c>
      <c r="E737">
        <v>1933</v>
      </c>
      <c r="F737" s="11">
        <v>44020</v>
      </c>
      <c r="G737" s="5">
        <v>6900</v>
      </c>
      <c r="H737" s="7">
        <v>-95069</v>
      </c>
    </row>
    <row r="738" spans="1:8" x14ac:dyDescent="0.25">
      <c r="A738">
        <v>2000038738</v>
      </c>
      <c r="B738" t="s">
        <v>344</v>
      </c>
      <c r="C738">
        <v>64320</v>
      </c>
      <c r="D738">
        <v>536997</v>
      </c>
      <c r="E738">
        <v>1898</v>
      </c>
      <c r="F738" s="11">
        <v>44020</v>
      </c>
      <c r="G738" s="5">
        <v>6900</v>
      </c>
      <c r="H738" s="7">
        <v>-263507</v>
      </c>
    </row>
    <row r="739" spans="1:8" x14ac:dyDescent="0.25">
      <c r="A739">
        <v>2000038709</v>
      </c>
      <c r="B739" t="s">
        <v>330</v>
      </c>
      <c r="C739">
        <v>64320</v>
      </c>
      <c r="D739">
        <v>536997</v>
      </c>
      <c r="E739">
        <v>1900</v>
      </c>
      <c r="F739" s="11">
        <v>44041</v>
      </c>
      <c r="G739" s="5">
        <v>6900</v>
      </c>
      <c r="H739" s="7">
        <v>-59117</v>
      </c>
    </row>
    <row r="740" spans="1:8" x14ac:dyDescent="0.25">
      <c r="A740">
        <v>2000039149</v>
      </c>
      <c r="B740" t="s">
        <v>329</v>
      </c>
      <c r="C740">
        <v>64320</v>
      </c>
      <c r="D740">
        <v>536997</v>
      </c>
      <c r="E740">
        <v>1933</v>
      </c>
      <c r="F740" s="11">
        <v>44041</v>
      </c>
      <c r="G740" s="5">
        <v>6900</v>
      </c>
      <c r="H740" s="7">
        <v>-87992</v>
      </c>
    </row>
    <row r="741" spans="1:8" x14ac:dyDescent="0.25">
      <c r="A741">
        <v>2000038938</v>
      </c>
      <c r="B741" t="s">
        <v>78</v>
      </c>
      <c r="C741">
        <v>64320</v>
      </c>
      <c r="D741">
        <v>536997</v>
      </c>
      <c r="E741">
        <v>1922</v>
      </c>
      <c r="F741" s="11">
        <v>44048</v>
      </c>
      <c r="G741" s="5">
        <v>6900</v>
      </c>
      <c r="H741" s="7">
        <v>-45133</v>
      </c>
    </row>
    <row r="742" spans="1:8" x14ac:dyDescent="0.25">
      <c r="A742">
        <v>2000040514</v>
      </c>
      <c r="B742" t="s">
        <v>358</v>
      </c>
      <c r="C742">
        <v>64320</v>
      </c>
      <c r="D742">
        <v>536997</v>
      </c>
      <c r="E742">
        <v>1931</v>
      </c>
      <c r="F742" s="11">
        <v>44069</v>
      </c>
      <c r="G742" s="5">
        <v>6900</v>
      </c>
      <c r="H742" s="7">
        <v>-356426</v>
      </c>
    </row>
    <row r="743" spans="1:8" x14ac:dyDescent="0.25">
      <c r="A743">
        <v>2000039149</v>
      </c>
      <c r="B743" t="s">
        <v>329</v>
      </c>
      <c r="C743">
        <v>64320</v>
      </c>
      <c r="D743">
        <v>536997</v>
      </c>
      <c r="E743">
        <v>1933</v>
      </c>
      <c r="F743" s="11">
        <v>44084</v>
      </c>
      <c r="G743" s="5">
        <v>6900</v>
      </c>
      <c r="H743" s="7">
        <v>-60229</v>
      </c>
    </row>
    <row r="744" spans="1:8" x14ac:dyDescent="0.25">
      <c r="A744">
        <v>2000039216</v>
      </c>
      <c r="B744" t="s">
        <v>329</v>
      </c>
      <c r="C744">
        <v>64320</v>
      </c>
      <c r="D744">
        <v>536997</v>
      </c>
      <c r="E744">
        <v>1955</v>
      </c>
      <c r="F744" s="11">
        <v>44118</v>
      </c>
      <c r="G744" s="5">
        <v>6900</v>
      </c>
      <c r="H744" s="7">
        <v>-111589</v>
      </c>
    </row>
    <row r="745" spans="1:8" x14ac:dyDescent="0.25">
      <c r="A745">
        <v>2000039216</v>
      </c>
      <c r="B745" t="s">
        <v>329</v>
      </c>
      <c r="C745">
        <v>64320</v>
      </c>
      <c r="D745">
        <v>536997</v>
      </c>
      <c r="E745">
        <v>1955</v>
      </c>
      <c r="F745" s="11">
        <v>44132</v>
      </c>
      <c r="G745" s="5">
        <v>6900</v>
      </c>
      <c r="H745" s="7">
        <v>-178994</v>
      </c>
    </row>
    <row r="746" spans="1:8" x14ac:dyDescent="0.25">
      <c r="A746">
        <v>2000039149</v>
      </c>
      <c r="B746" t="s">
        <v>329</v>
      </c>
      <c r="C746">
        <v>64320</v>
      </c>
      <c r="D746">
        <v>536997</v>
      </c>
      <c r="E746">
        <v>1933</v>
      </c>
      <c r="F746" s="11">
        <v>44132</v>
      </c>
      <c r="G746" s="5">
        <v>6900</v>
      </c>
      <c r="H746" s="7">
        <v>-50441</v>
      </c>
    </row>
    <row r="747" spans="1:8" x14ac:dyDescent="0.25">
      <c r="A747">
        <v>2000040514</v>
      </c>
      <c r="B747" t="s">
        <v>358</v>
      </c>
      <c r="C747">
        <v>64320</v>
      </c>
      <c r="D747">
        <v>536997</v>
      </c>
      <c r="E747">
        <v>1931</v>
      </c>
      <c r="F747" s="11">
        <v>44132</v>
      </c>
      <c r="G747" s="5">
        <v>6900</v>
      </c>
      <c r="H747" s="7">
        <v>-34488</v>
      </c>
    </row>
    <row r="748" spans="1:8" x14ac:dyDescent="0.25">
      <c r="A748">
        <v>2000038938</v>
      </c>
      <c r="B748" t="s">
        <v>78</v>
      </c>
      <c r="C748">
        <v>64320</v>
      </c>
      <c r="D748">
        <v>536997</v>
      </c>
      <c r="E748">
        <v>1922</v>
      </c>
      <c r="F748" s="11">
        <v>44139</v>
      </c>
      <c r="G748" s="5">
        <v>6900</v>
      </c>
      <c r="H748" s="7">
        <v>-6161</v>
      </c>
    </row>
    <row r="749" spans="1:8" x14ac:dyDescent="0.25">
      <c r="A749">
        <v>2000038865</v>
      </c>
      <c r="B749" t="s">
        <v>64</v>
      </c>
      <c r="C749">
        <v>64320</v>
      </c>
      <c r="D749">
        <v>536704</v>
      </c>
      <c r="E749">
        <v>1929</v>
      </c>
      <c r="F749" s="11">
        <v>44167</v>
      </c>
      <c r="G749" s="5">
        <v>6900</v>
      </c>
      <c r="H749" s="7">
        <v>-122307</v>
      </c>
    </row>
    <row r="750" spans="1:8" x14ac:dyDescent="0.25">
      <c r="A750">
        <v>2000039101</v>
      </c>
      <c r="B750" t="s">
        <v>198</v>
      </c>
      <c r="C750">
        <v>64320</v>
      </c>
      <c r="D750">
        <v>536704</v>
      </c>
      <c r="E750">
        <v>1918</v>
      </c>
      <c r="F750" s="11">
        <v>44174</v>
      </c>
      <c r="G750" s="5">
        <v>6900</v>
      </c>
      <c r="H750" s="7">
        <v>-231912</v>
      </c>
    </row>
    <row r="751" spans="1:8" x14ac:dyDescent="0.25">
      <c r="A751">
        <v>2000038599</v>
      </c>
      <c r="B751" t="s">
        <v>395</v>
      </c>
      <c r="C751">
        <v>64320</v>
      </c>
      <c r="D751">
        <v>536704</v>
      </c>
      <c r="E751">
        <v>1899</v>
      </c>
      <c r="F751" s="11">
        <v>44181</v>
      </c>
      <c r="G751" s="5">
        <v>6900</v>
      </c>
      <c r="H751" s="7">
        <v>-200536</v>
      </c>
    </row>
    <row r="752" spans="1:8" x14ac:dyDescent="0.25">
      <c r="A752">
        <v>2000038599</v>
      </c>
      <c r="B752" t="s">
        <v>395</v>
      </c>
      <c r="C752">
        <v>64320</v>
      </c>
      <c r="D752">
        <v>536997</v>
      </c>
      <c r="E752">
        <v>1899</v>
      </c>
      <c r="F752" s="11">
        <v>44181</v>
      </c>
      <c r="G752" s="5">
        <v>6900</v>
      </c>
      <c r="H752" s="7">
        <v>-79161</v>
      </c>
    </row>
    <row r="753" spans="1:8" x14ac:dyDescent="0.25">
      <c r="A753">
        <v>2000039101</v>
      </c>
      <c r="B753" t="s">
        <v>198</v>
      </c>
      <c r="C753">
        <v>64320</v>
      </c>
      <c r="D753">
        <v>536704</v>
      </c>
      <c r="E753">
        <v>1918</v>
      </c>
      <c r="F753" s="11">
        <v>44187</v>
      </c>
      <c r="G753" s="5">
        <v>6900</v>
      </c>
      <c r="H753" s="7">
        <v>-59795</v>
      </c>
    </row>
    <row r="754" spans="1:8" x14ac:dyDescent="0.25">
      <c r="A754">
        <v>2000038938</v>
      </c>
      <c r="B754" t="s">
        <v>78</v>
      </c>
      <c r="C754">
        <v>64320</v>
      </c>
      <c r="D754">
        <v>536704</v>
      </c>
      <c r="E754">
        <v>1922</v>
      </c>
      <c r="F754" s="11">
        <v>44202</v>
      </c>
      <c r="G754" s="5">
        <v>6900</v>
      </c>
      <c r="H754" s="7">
        <v>-19356</v>
      </c>
    </row>
    <row r="755" spans="1:8" x14ac:dyDescent="0.25">
      <c r="A755">
        <v>2000039212</v>
      </c>
      <c r="B755" t="s">
        <v>71</v>
      </c>
      <c r="C755">
        <v>64320</v>
      </c>
      <c r="D755">
        <v>536704</v>
      </c>
      <c r="E755">
        <v>1951</v>
      </c>
      <c r="F755" s="11">
        <v>44209</v>
      </c>
      <c r="G755" s="5">
        <v>6900</v>
      </c>
      <c r="H755" s="7">
        <v>-73517</v>
      </c>
    </row>
    <row r="756" spans="1:8" x14ac:dyDescent="0.25">
      <c r="A756">
        <v>2000038830</v>
      </c>
      <c r="B756" t="s">
        <v>418</v>
      </c>
      <c r="C756">
        <v>64320</v>
      </c>
      <c r="D756">
        <v>536704</v>
      </c>
      <c r="E756">
        <v>1872</v>
      </c>
      <c r="F756" s="11">
        <v>44217</v>
      </c>
      <c r="G756" s="5">
        <v>6900</v>
      </c>
      <c r="H756" s="7">
        <v>-94669</v>
      </c>
    </row>
    <row r="757" spans="1:8" x14ac:dyDescent="0.25">
      <c r="A757">
        <v>2000038938</v>
      </c>
      <c r="B757" t="s">
        <v>78</v>
      </c>
      <c r="C757">
        <v>64320</v>
      </c>
      <c r="D757">
        <v>536997</v>
      </c>
      <c r="E757">
        <v>1922</v>
      </c>
      <c r="F757" s="11">
        <v>44202</v>
      </c>
      <c r="G757" s="5">
        <v>6900</v>
      </c>
      <c r="H757" s="7">
        <v>-13945</v>
      </c>
    </row>
    <row r="758" spans="1:8" x14ac:dyDescent="0.25">
      <c r="A758">
        <v>2000039212</v>
      </c>
      <c r="B758" t="s">
        <v>71</v>
      </c>
      <c r="C758">
        <v>64320</v>
      </c>
      <c r="D758">
        <v>536997</v>
      </c>
      <c r="E758">
        <v>1951</v>
      </c>
      <c r="F758" s="11">
        <v>44209</v>
      </c>
      <c r="G758" s="5">
        <v>6900</v>
      </c>
      <c r="H758" s="7">
        <v>-73517</v>
      </c>
    </row>
    <row r="759" spans="1:8" x14ac:dyDescent="0.25">
      <c r="A759">
        <v>2000039149</v>
      </c>
      <c r="B759" t="s">
        <v>329</v>
      </c>
      <c r="C759">
        <v>64320</v>
      </c>
      <c r="D759">
        <v>536704</v>
      </c>
      <c r="E759">
        <v>1933</v>
      </c>
      <c r="F759" s="11">
        <v>44230</v>
      </c>
      <c r="G759" s="5">
        <v>6900</v>
      </c>
      <c r="H759" s="7">
        <v>-190048</v>
      </c>
    </row>
    <row r="760" spans="1:8" x14ac:dyDescent="0.25">
      <c r="A760">
        <v>2000039208</v>
      </c>
      <c r="B760" t="s">
        <v>438</v>
      </c>
      <c r="C760">
        <v>64320</v>
      </c>
      <c r="D760">
        <v>536704</v>
      </c>
      <c r="E760">
        <v>1946</v>
      </c>
      <c r="F760" s="11">
        <v>44230</v>
      </c>
      <c r="G760" s="5">
        <v>6900</v>
      </c>
      <c r="H760" s="7">
        <v>-33152</v>
      </c>
    </row>
    <row r="761" spans="1:8" x14ac:dyDescent="0.25">
      <c r="A761">
        <v>2000039149</v>
      </c>
      <c r="B761" t="s">
        <v>329</v>
      </c>
      <c r="C761">
        <v>64320</v>
      </c>
      <c r="D761">
        <v>536704</v>
      </c>
      <c r="E761">
        <v>1933</v>
      </c>
      <c r="F761" s="11">
        <v>44230</v>
      </c>
      <c r="G761" s="5">
        <v>6900</v>
      </c>
      <c r="H761" s="7">
        <v>-17145</v>
      </c>
    </row>
    <row r="762" spans="1:8" x14ac:dyDescent="0.25">
      <c r="A762">
        <v>2000039169</v>
      </c>
      <c r="B762" t="s">
        <v>455</v>
      </c>
      <c r="C762">
        <v>64320</v>
      </c>
      <c r="D762">
        <v>536704</v>
      </c>
      <c r="E762">
        <v>1984</v>
      </c>
      <c r="F762" s="11">
        <v>44237</v>
      </c>
      <c r="G762" s="5">
        <v>6900</v>
      </c>
      <c r="H762" s="7">
        <v>-7671602</v>
      </c>
    </row>
    <row r="763" spans="1:8" x14ac:dyDescent="0.25">
      <c r="A763">
        <v>2000039101</v>
      </c>
      <c r="B763" t="s">
        <v>198</v>
      </c>
      <c r="C763">
        <v>64320</v>
      </c>
      <c r="D763">
        <v>536704</v>
      </c>
      <c r="E763">
        <v>1918</v>
      </c>
      <c r="F763" s="11">
        <v>44237</v>
      </c>
      <c r="G763" s="5">
        <v>6900</v>
      </c>
      <c r="H763" s="7">
        <v>-76607</v>
      </c>
    </row>
    <row r="764" spans="1:8" x14ac:dyDescent="0.25">
      <c r="A764">
        <v>2000039101</v>
      </c>
      <c r="B764" t="s">
        <v>198</v>
      </c>
      <c r="C764">
        <v>64320</v>
      </c>
      <c r="D764">
        <v>536704</v>
      </c>
      <c r="E764">
        <v>1918</v>
      </c>
      <c r="F764" s="11">
        <v>44244</v>
      </c>
      <c r="G764" s="5">
        <v>6900</v>
      </c>
      <c r="H764" s="7">
        <v>-41805</v>
      </c>
    </row>
    <row r="765" spans="1:8" x14ac:dyDescent="0.25">
      <c r="A765">
        <v>2000039149</v>
      </c>
      <c r="B765" t="s">
        <v>329</v>
      </c>
      <c r="C765">
        <v>64320</v>
      </c>
      <c r="D765">
        <v>536997</v>
      </c>
      <c r="E765">
        <v>1933</v>
      </c>
      <c r="F765" s="11">
        <v>44230</v>
      </c>
      <c r="G765" s="5">
        <v>6900</v>
      </c>
      <c r="H765" s="7">
        <v>-190047</v>
      </c>
    </row>
    <row r="766" spans="1:8" x14ac:dyDescent="0.25">
      <c r="A766">
        <v>2000039208</v>
      </c>
      <c r="B766" t="s">
        <v>438</v>
      </c>
      <c r="C766">
        <v>64320</v>
      </c>
      <c r="D766">
        <v>536997</v>
      </c>
      <c r="E766">
        <v>1946</v>
      </c>
      <c r="F766" s="11">
        <v>44230</v>
      </c>
      <c r="G766" s="5">
        <v>6900</v>
      </c>
      <c r="H766" s="7">
        <v>-33153</v>
      </c>
    </row>
    <row r="767" spans="1:8" x14ac:dyDescent="0.25">
      <c r="A767">
        <v>2000039149</v>
      </c>
      <c r="B767" t="s">
        <v>329</v>
      </c>
      <c r="C767">
        <v>64320</v>
      </c>
      <c r="D767">
        <v>536997</v>
      </c>
      <c r="E767">
        <v>1933</v>
      </c>
      <c r="F767" s="11">
        <v>44230</v>
      </c>
      <c r="G767" s="5">
        <v>6900</v>
      </c>
      <c r="H767" s="7">
        <v>-17145</v>
      </c>
    </row>
    <row r="768" spans="1:8" x14ac:dyDescent="0.25">
      <c r="A768">
        <v>2000039221</v>
      </c>
      <c r="B768" t="s">
        <v>456</v>
      </c>
      <c r="C768">
        <v>64320</v>
      </c>
      <c r="D768">
        <v>536704</v>
      </c>
      <c r="E768">
        <v>1967</v>
      </c>
      <c r="F768" s="11">
        <v>44258</v>
      </c>
      <c r="G768" s="5">
        <v>6900</v>
      </c>
      <c r="H768" s="7">
        <v>-113177</v>
      </c>
    </row>
    <row r="769" spans="1:10" x14ac:dyDescent="0.25">
      <c r="A769">
        <v>2000039212</v>
      </c>
      <c r="B769" t="s">
        <v>71</v>
      </c>
      <c r="C769">
        <v>64320</v>
      </c>
      <c r="D769">
        <v>536704</v>
      </c>
      <c r="E769">
        <v>1951</v>
      </c>
      <c r="F769" s="11">
        <v>44258</v>
      </c>
      <c r="G769" s="5">
        <v>6900</v>
      </c>
      <c r="H769" s="7">
        <v>-97713</v>
      </c>
    </row>
    <row r="770" spans="1:10" x14ac:dyDescent="0.25">
      <c r="A770">
        <v>2000039221</v>
      </c>
      <c r="B770" t="s">
        <v>456</v>
      </c>
      <c r="C770">
        <v>64320</v>
      </c>
      <c r="D770">
        <v>536997</v>
      </c>
      <c r="E770">
        <v>1967</v>
      </c>
      <c r="F770" s="11">
        <v>44258</v>
      </c>
      <c r="G770" s="5">
        <v>6900</v>
      </c>
      <c r="H770" s="7">
        <v>-113176</v>
      </c>
    </row>
    <row r="771" spans="1:10" x14ac:dyDescent="0.25">
      <c r="A771">
        <v>2000039212</v>
      </c>
      <c r="B771" t="s">
        <v>71</v>
      </c>
      <c r="C771">
        <v>64320</v>
      </c>
      <c r="D771">
        <v>536997</v>
      </c>
      <c r="E771">
        <v>1951</v>
      </c>
      <c r="F771" s="11">
        <v>44258</v>
      </c>
      <c r="G771" s="5">
        <v>6900</v>
      </c>
      <c r="H771" s="7">
        <v>-97712</v>
      </c>
    </row>
    <row r="772" spans="1:10" x14ac:dyDescent="0.25">
      <c r="A772">
        <v>2000039169</v>
      </c>
      <c r="B772" t="s">
        <v>455</v>
      </c>
      <c r="C772">
        <v>64320</v>
      </c>
      <c r="D772">
        <v>536704</v>
      </c>
      <c r="E772">
        <v>1984</v>
      </c>
      <c r="F772" s="11">
        <v>44265</v>
      </c>
      <c r="G772" s="5">
        <v>6900</v>
      </c>
      <c r="H772" s="7">
        <v>-1352741</v>
      </c>
    </row>
    <row r="773" spans="1:10" x14ac:dyDescent="0.25">
      <c r="A773">
        <v>2000039101</v>
      </c>
      <c r="B773" t="s">
        <v>198</v>
      </c>
      <c r="C773">
        <v>64320</v>
      </c>
      <c r="D773">
        <v>536704</v>
      </c>
      <c r="E773">
        <v>1918</v>
      </c>
      <c r="F773" s="11">
        <v>44273</v>
      </c>
      <c r="G773" s="5">
        <v>6900</v>
      </c>
      <c r="H773" s="7">
        <v>-105225</v>
      </c>
    </row>
    <row r="774" spans="1:10" x14ac:dyDescent="0.25">
      <c r="A774">
        <v>2000039208</v>
      </c>
      <c r="B774" t="s">
        <v>438</v>
      </c>
      <c r="C774">
        <v>64320</v>
      </c>
      <c r="D774">
        <v>536704</v>
      </c>
      <c r="E774">
        <v>1946</v>
      </c>
      <c r="F774" s="11">
        <v>44285</v>
      </c>
      <c r="G774" s="5">
        <v>6900</v>
      </c>
      <c r="H774" s="7">
        <v>-8082</v>
      </c>
    </row>
    <row r="775" spans="1:10" x14ac:dyDescent="0.25">
      <c r="A775">
        <v>2000039208</v>
      </c>
      <c r="B775" t="s">
        <v>438</v>
      </c>
      <c r="C775">
        <v>64320</v>
      </c>
      <c r="D775">
        <v>536997</v>
      </c>
      <c r="E775">
        <v>1946</v>
      </c>
      <c r="F775" s="11">
        <v>44285</v>
      </c>
      <c r="G775" s="5">
        <v>6900</v>
      </c>
      <c r="H775" s="7">
        <v>-8083</v>
      </c>
    </row>
    <row r="776" spans="1:10" x14ac:dyDescent="0.25">
      <c r="A776">
        <v>2000039216</v>
      </c>
      <c r="B776" t="s">
        <v>329</v>
      </c>
      <c r="C776">
        <v>64320</v>
      </c>
      <c r="D776">
        <v>536704</v>
      </c>
      <c r="E776">
        <v>1955</v>
      </c>
      <c r="F776" s="11">
        <v>44293</v>
      </c>
      <c r="G776" s="5">
        <v>6900</v>
      </c>
      <c r="H776" s="7">
        <v>-212815</v>
      </c>
    </row>
    <row r="777" spans="1:10" x14ac:dyDescent="0.25">
      <c r="A777">
        <v>2000039216</v>
      </c>
      <c r="B777" t="s">
        <v>329</v>
      </c>
      <c r="C777">
        <v>64320</v>
      </c>
      <c r="D777">
        <v>536997</v>
      </c>
      <c r="E777">
        <v>1955</v>
      </c>
      <c r="F777" s="11">
        <v>44293</v>
      </c>
      <c r="G777" s="5">
        <v>6900</v>
      </c>
      <c r="H777" s="7">
        <v>-212815</v>
      </c>
    </row>
    <row r="778" spans="1:10" x14ac:dyDescent="0.25">
      <c r="A778">
        <v>2000039212</v>
      </c>
      <c r="B778" t="s">
        <v>71</v>
      </c>
      <c r="C778">
        <v>64320</v>
      </c>
      <c r="D778">
        <v>536704</v>
      </c>
      <c r="E778">
        <v>1951</v>
      </c>
      <c r="F778" s="11">
        <v>44293</v>
      </c>
      <c r="G778" s="5">
        <v>6900</v>
      </c>
      <c r="H778" s="7">
        <v>-69692</v>
      </c>
    </row>
    <row r="779" spans="1:10" x14ac:dyDescent="0.25">
      <c r="A779">
        <v>2000039212</v>
      </c>
      <c r="B779" t="s">
        <v>71</v>
      </c>
      <c r="C779">
        <v>64320</v>
      </c>
      <c r="D779">
        <v>536997</v>
      </c>
      <c r="E779">
        <v>1951</v>
      </c>
      <c r="F779" s="11">
        <v>44293</v>
      </c>
      <c r="G779" s="5">
        <v>6900</v>
      </c>
      <c r="H779" s="7">
        <v>-69692</v>
      </c>
    </row>
    <row r="780" spans="1:10" x14ac:dyDescent="0.25">
      <c r="A780">
        <v>2000039215</v>
      </c>
      <c r="B780" t="s">
        <v>516</v>
      </c>
      <c r="C780">
        <v>64320</v>
      </c>
      <c r="D780">
        <v>536997</v>
      </c>
      <c r="E780">
        <v>1954</v>
      </c>
      <c r="F780" s="11">
        <v>44293</v>
      </c>
      <c r="G780" s="5">
        <v>6900</v>
      </c>
      <c r="H780" s="7">
        <v>-26983</v>
      </c>
    </row>
    <row r="781" spans="1:10" x14ac:dyDescent="0.25">
      <c r="A781">
        <v>2000039215</v>
      </c>
      <c r="B781" t="s">
        <v>516</v>
      </c>
      <c r="C781">
        <v>64320</v>
      </c>
      <c r="D781">
        <v>536704</v>
      </c>
      <c r="E781">
        <v>1954</v>
      </c>
      <c r="F781" s="11">
        <v>44293</v>
      </c>
      <c r="G781" s="5">
        <v>6900</v>
      </c>
      <c r="H781" s="7">
        <v>-80949</v>
      </c>
    </row>
    <row r="782" spans="1:10" x14ac:dyDescent="0.25">
      <c r="A782">
        <v>2000039169</v>
      </c>
      <c r="B782" t="s">
        <v>455</v>
      </c>
      <c r="C782">
        <v>64320</v>
      </c>
      <c r="D782">
        <v>536704</v>
      </c>
      <c r="E782">
        <v>1984</v>
      </c>
      <c r="F782" s="11">
        <v>44293</v>
      </c>
      <c r="G782">
        <v>6900</v>
      </c>
      <c r="H782" s="7">
        <v>-2254891</v>
      </c>
      <c r="J782" s="29"/>
    </row>
    <row r="783" spans="1:10" x14ac:dyDescent="0.25">
      <c r="A783">
        <v>2000039221</v>
      </c>
      <c r="B783" t="s">
        <v>456</v>
      </c>
      <c r="C783">
        <v>64320</v>
      </c>
      <c r="D783">
        <v>536997</v>
      </c>
      <c r="E783">
        <v>1967</v>
      </c>
      <c r="F783" s="11">
        <v>44307</v>
      </c>
      <c r="G783" s="5">
        <v>6900</v>
      </c>
      <c r="H783" s="7">
        <v>-34948</v>
      </c>
    </row>
    <row r="784" spans="1:10" x14ac:dyDescent="0.25">
      <c r="A784">
        <v>2000039221</v>
      </c>
      <c r="B784" t="s">
        <v>456</v>
      </c>
      <c r="C784">
        <v>64320</v>
      </c>
      <c r="D784">
        <v>536704</v>
      </c>
      <c r="E784">
        <v>1967</v>
      </c>
      <c r="F784" s="11">
        <v>44307</v>
      </c>
      <c r="G784" s="5">
        <v>6900</v>
      </c>
      <c r="H784" s="7">
        <v>-34947</v>
      </c>
    </row>
    <row r="785" spans="1:10" x14ac:dyDescent="0.25">
      <c r="A785">
        <v>2000039215</v>
      </c>
      <c r="B785" t="s">
        <v>516</v>
      </c>
      <c r="C785">
        <v>64320</v>
      </c>
      <c r="D785">
        <v>536704</v>
      </c>
      <c r="E785">
        <v>1954</v>
      </c>
      <c r="F785" s="11">
        <v>44307</v>
      </c>
      <c r="G785" s="5">
        <v>6900</v>
      </c>
      <c r="H785" s="7">
        <v>-37027</v>
      </c>
    </row>
    <row r="786" spans="1:10" x14ac:dyDescent="0.25">
      <c r="A786">
        <v>2000039215</v>
      </c>
      <c r="B786" t="s">
        <v>516</v>
      </c>
      <c r="C786">
        <v>64320</v>
      </c>
      <c r="D786">
        <v>536997</v>
      </c>
      <c r="E786">
        <v>1954</v>
      </c>
      <c r="F786" s="11">
        <v>44307</v>
      </c>
      <c r="G786" s="5">
        <v>6900</v>
      </c>
      <c r="H786" s="7">
        <v>-12342</v>
      </c>
    </row>
    <row r="787" spans="1:10" x14ac:dyDescent="0.25">
      <c r="A787">
        <v>2000039101</v>
      </c>
      <c r="B787" t="s">
        <v>198</v>
      </c>
      <c r="C787">
        <v>64320</v>
      </c>
      <c r="D787">
        <v>536704</v>
      </c>
      <c r="E787">
        <v>1918</v>
      </c>
      <c r="F787" s="11">
        <v>44307</v>
      </c>
      <c r="G787" s="5">
        <v>6900</v>
      </c>
      <c r="H787" s="7">
        <v>-125670</v>
      </c>
    </row>
    <row r="788" spans="1:10" x14ac:dyDescent="0.25">
      <c r="A788">
        <v>2000039216</v>
      </c>
      <c r="B788" t="s">
        <v>329</v>
      </c>
      <c r="C788">
        <v>64320</v>
      </c>
      <c r="D788">
        <v>536704</v>
      </c>
      <c r="E788">
        <v>1955</v>
      </c>
      <c r="F788" s="11">
        <v>44321</v>
      </c>
      <c r="G788" s="5">
        <v>6900</v>
      </c>
      <c r="H788" s="7">
        <v>-279134</v>
      </c>
      <c r="J788" s="7"/>
    </row>
    <row r="789" spans="1:10" x14ac:dyDescent="0.25">
      <c r="A789">
        <v>2000039216</v>
      </c>
      <c r="B789" t="s">
        <v>329</v>
      </c>
      <c r="C789">
        <v>64320</v>
      </c>
      <c r="D789">
        <v>536997</v>
      </c>
      <c r="E789">
        <v>1955</v>
      </c>
      <c r="F789" s="11">
        <v>44321</v>
      </c>
      <c r="G789" s="5">
        <v>6900</v>
      </c>
      <c r="H789" s="7">
        <v>-279134</v>
      </c>
    </row>
    <row r="790" spans="1:10" x14ac:dyDescent="0.25">
      <c r="A790">
        <v>2000039232</v>
      </c>
      <c r="B790" t="s">
        <v>228</v>
      </c>
      <c r="C790">
        <v>64320</v>
      </c>
      <c r="D790">
        <v>536704</v>
      </c>
      <c r="E790">
        <v>1981</v>
      </c>
      <c r="F790" s="11">
        <v>44321</v>
      </c>
      <c r="G790" s="5">
        <v>6900</v>
      </c>
      <c r="H790" s="7">
        <v>-290428</v>
      </c>
      <c r="J790" s="12"/>
    </row>
    <row r="791" spans="1:10" x14ac:dyDescent="0.25">
      <c r="A791">
        <v>2000039169</v>
      </c>
      <c r="B791" t="s">
        <v>455</v>
      </c>
      <c r="C791">
        <v>64320</v>
      </c>
      <c r="D791">
        <v>536704</v>
      </c>
      <c r="E791">
        <v>1984</v>
      </c>
      <c r="F791" s="11">
        <v>44328</v>
      </c>
      <c r="G791" s="5">
        <v>6900</v>
      </c>
      <c r="H791" s="7">
        <v>-1924666</v>
      </c>
      <c r="J791" s="7"/>
    </row>
    <row r="792" spans="1:10" x14ac:dyDescent="0.25">
      <c r="A792">
        <v>2000039166</v>
      </c>
      <c r="B792" t="s">
        <v>322</v>
      </c>
      <c r="C792">
        <v>64320</v>
      </c>
      <c r="D792">
        <v>536704</v>
      </c>
      <c r="E792">
        <v>1942</v>
      </c>
      <c r="F792" s="11">
        <v>44328</v>
      </c>
      <c r="G792" s="5">
        <v>6900</v>
      </c>
      <c r="H792" s="7">
        <v>-1245273</v>
      </c>
    </row>
    <row r="793" spans="1:10" x14ac:dyDescent="0.25">
      <c r="A793">
        <v>2000039220</v>
      </c>
      <c r="B793" t="s">
        <v>30</v>
      </c>
      <c r="C793">
        <v>64320</v>
      </c>
      <c r="D793">
        <v>536997</v>
      </c>
      <c r="E793">
        <v>1966</v>
      </c>
      <c r="F793" s="11">
        <v>44335</v>
      </c>
      <c r="G793" s="5">
        <v>6900</v>
      </c>
      <c r="H793" s="7">
        <v>-309151</v>
      </c>
    </row>
    <row r="794" spans="1:10" x14ac:dyDescent="0.25">
      <c r="A794">
        <v>2000039101</v>
      </c>
      <c r="B794" t="s">
        <v>198</v>
      </c>
      <c r="C794">
        <v>64320</v>
      </c>
      <c r="D794">
        <v>536704</v>
      </c>
      <c r="E794">
        <v>1918</v>
      </c>
      <c r="F794" s="11">
        <v>44335</v>
      </c>
      <c r="G794" s="5">
        <v>6900</v>
      </c>
      <c r="H794" s="7">
        <v>-93125</v>
      </c>
    </row>
    <row r="795" spans="1:10" x14ac:dyDescent="0.25">
      <c r="A795">
        <v>2000039215</v>
      </c>
      <c r="B795" t="s">
        <v>516</v>
      </c>
      <c r="C795">
        <v>64320</v>
      </c>
      <c r="D795">
        <v>536704</v>
      </c>
      <c r="E795">
        <v>1954</v>
      </c>
      <c r="F795" s="11">
        <v>44350</v>
      </c>
      <c r="G795" s="5">
        <v>6900</v>
      </c>
      <c r="H795" s="7">
        <v>-82807</v>
      </c>
      <c r="J795" s="12"/>
    </row>
    <row r="796" spans="1:10" x14ac:dyDescent="0.25">
      <c r="A796">
        <v>2000039215</v>
      </c>
      <c r="B796" t="s">
        <v>516</v>
      </c>
      <c r="C796">
        <v>64320</v>
      </c>
      <c r="D796">
        <v>536997</v>
      </c>
      <c r="E796">
        <v>1954</v>
      </c>
      <c r="F796" s="11">
        <v>44350</v>
      </c>
      <c r="G796" s="5">
        <v>6900</v>
      </c>
      <c r="H796" s="7">
        <v>-27602</v>
      </c>
      <c r="J796" s="12"/>
    </row>
    <row r="797" spans="1:10" x14ac:dyDescent="0.25">
      <c r="A797">
        <v>2000039220</v>
      </c>
      <c r="B797" t="s">
        <v>30</v>
      </c>
      <c r="C797">
        <v>64320</v>
      </c>
      <c r="D797">
        <v>536997</v>
      </c>
      <c r="E797">
        <v>1966</v>
      </c>
      <c r="F797" s="11">
        <v>44350</v>
      </c>
      <c r="G797" s="5">
        <v>6900</v>
      </c>
      <c r="H797" s="7">
        <v>-100695</v>
      </c>
      <c r="J797" s="12"/>
    </row>
    <row r="798" spans="1:10" x14ac:dyDescent="0.25">
      <c r="A798">
        <v>2000039212</v>
      </c>
      <c r="B798" t="s">
        <v>71</v>
      </c>
      <c r="C798">
        <v>64320</v>
      </c>
      <c r="D798">
        <v>536704</v>
      </c>
      <c r="E798">
        <v>1951</v>
      </c>
      <c r="F798" s="11">
        <v>44356</v>
      </c>
      <c r="G798" s="5">
        <v>6900</v>
      </c>
      <c r="H798" s="7">
        <v>-56332</v>
      </c>
    </row>
    <row r="799" spans="1:10" x14ac:dyDescent="0.25">
      <c r="A799">
        <v>2000039212</v>
      </c>
      <c r="B799" t="s">
        <v>71</v>
      </c>
      <c r="C799">
        <v>64320</v>
      </c>
      <c r="D799">
        <v>536997</v>
      </c>
      <c r="E799">
        <v>1951</v>
      </c>
      <c r="F799" s="11">
        <v>44356</v>
      </c>
      <c r="G799" s="5">
        <v>6900</v>
      </c>
      <c r="H799" s="7">
        <v>-56332</v>
      </c>
    </row>
    <row r="800" spans="1:10" x14ac:dyDescent="0.25">
      <c r="A800">
        <v>2000039169</v>
      </c>
      <c r="B800" t="s">
        <v>455</v>
      </c>
      <c r="C800">
        <v>64320</v>
      </c>
      <c r="D800">
        <v>536704</v>
      </c>
      <c r="E800">
        <v>1984</v>
      </c>
      <c r="F800" s="11">
        <v>44356</v>
      </c>
      <c r="G800" s="5">
        <v>6900</v>
      </c>
      <c r="H800" s="7">
        <v>-2356303</v>
      </c>
    </row>
    <row r="801" spans="1:11" x14ac:dyDescent="0.25">
      <c r="A801">
        <v>2000039215</v>
      </c>
      <c r="B801" t="s">
        <v>516</v>
      </c>
      <c r="C801">
        <v>64320</v>
      </c>
      <c r="D801">
        <v>536704</v>
      </c>
      <c r="E801">
        <v>1954</v>
      </c>
      <c r="F801" s="11">
        <v>44363</v>
      </c>
      <c r="G801" s="5">
        <v>6900</v>
      </c>
      <c r="H801" s="7">
        <v>-64282</v>
      </c>
      <c r="I801" s="7"/>
    </row>
    <row r="802" spans="1:11" x14ac:dyDescent="0.25">
      <c r="A802">
        <v>2000039215</v>
      </c>
      <c r="B802" t="s">
        <v>516</v>
      </c>
      <c r="C802">
        <v>64320</v>
      </c>
      <c r="D802">
        <v>536997</v>
      </c>
      <c r="E802">
        <v>1954</v>
      </c>
      <c r="F802" s="11">
        <v>44363</v>
      </c>
      <c r="G802" s="5">
        <v>6900</v>
      </c>
      <c r="H802" s="7">
        <v>-21428</v>
      </c>
      <c r="I802" s="7"/>
    </row>
    <row r="803" spans="1:11" x14ac:dyDescent="0.25">
      <c r="A803">
        <v>2000039101</v>
      </c>
      <c r="B803" t="s">
        <v>198</v>
      </c>
      <c r="C803">
        <v>64320</v>
      </c>
      <c r="D803">
        <v>536704</v>
      </c>
      <c r="E803">
        <v>1918</v>
      </c>
      <c r="F803" s="11">
        <v>44362</v>
      </c>
      <c r="G803" s="5">
        <v>6900</v>
      </c>
      <c r="H803" s="7">
        <v>-342887</v>
      </c>
      <c r="I803" s="7"/>
      <c r="J803" t="s">
        <v>600</v>
      </c>
    </row>
    <row r="804" spans="1:11" x14ac:dyDescent="0.25">
      <c r="A804">
        <v>2000038558</v>
      </c>
      <c r="B804" t="s">
        <v>76</v>
      </c>
      <c r="C804">
        <v>64320</v>
      </c>
      <c r="D804">
        <v>536704</v>
      </c>
      <c r="E804">
        <v>1879</v>
      </c>
      <c r="F804" s="11">
        <v>44356</v>
      </c>
      <c r="G804" s="5">
        <v>6900</v>
      </c>
      <c r="H804" s="7">
        <v>-1012466</v>
      </c>
      <c r="J804" s="7">
        <v>25192466</v>
      </c>
      <c r="K804" t="s">
        <v>560</v>
      </c>
    </row>
    <row r="805" spans="1:11" x14ac:dyDescent="0.25">
      <c r="A805">
        <v>2000039232</v>
      </c>
      <c r="B805" t="s">
        <v>228</v>
      </c>
      <c r="C805">
        <v>64320</v>
      </c>
      <c r="D805">
        <v>536704</v>
      </c>
      <c r="E805">
        <v>1981</v>
      </c>
      <c r="F805" s="11">
        <v>44369</v>
      </c>
      <c r="G805" s="5">
        <v>6900</v>
      </c>
      <c r="H805" s="7">
        <v>-379728</v>
      </c>
      <c r="J805" s="12">
        <v>3126207</v>
      </c>
      <c r="K805" t="s">
        <v>542</v>
      </c>
    </row>
    <row r="806" spans="1:11" x14ac:dyDescent="0.25">
      <c r="F806" t="s">
        <v>17</v>
      </c>
      <c r="G806" s="5">
        <v>6900</v>
      </c>
      <c r="H806" s="7">
        <f>SUM(H716:H805)</f>
        <v>-28318673</v>
      </c>
      <c r="I806" s="37" t="s">
        <v>527</v>
      </c>
      <c r="J806" s="12">
        <f>SUM(J804:J805)</f>
        <v>28318673</v>
      </c>
    </row>
    <row r="807" spans="1:11" x14ac:dyDescent="0.25">
      <c r="G807" s="5"/>
    </row>
    <row r="808" spans="1:11" ht="48.75" x14ac:dyDescent="0.25">
      <c r="A808" s="2" t="s">
        <v>211</v>
      </c>
      <c r="B808" s="3" t="s">
        <v>0</v>
      </c>
      <c r="C808" s="2" t="s">
        <v>1</v>
      </c>
      <c r="D808" s="2" t="s">
        <v>2</v>
      </c>
      <c r="E808" s="2" t="s">
        <v>3</v>
      </c>
      <c r="F808" s="2" t="s">
        <v>4</v>
      </c>
      <c r="G808" s="2" t="s">
        <v>6</v>
      </c>
      <c r="H808" s="10" t="s">
        <v>7</v>
      </c>
      <c r="I808" s="41" t="s">
        <v>598</v>
      </c>
    </row>
    <row r="809" spans="1:11" x14ac:dyDescent="0.25">
      <c r="A809">
        <v>2000038981</v>
      </c>
      <c r="B809" t="s">
        <v>228</v>
      </c>
      <c r="C809">
        <v>46616</v>
      </c>
      <c r="D809">
        <v>536704</v>
      </c>
      <c r="E809" t="s">
        <v>212</v>
      </c>
      <c r="F809" s="11">
        <v>44020</v>
      </c>
      <c r="G809" t="s">
        <v>215</v>
      </c>
      <c r="H809" s="12">
        <v>-357458</v>
      </c>
    </row>
    <row r="810" spans="1:11" x14ac:dyDescent="0.25">
      <c r="A810">
        <v>2000038970</v>
      </c>
      <c r="B810" t="s">
        <v>332</v>
      </c>
      <c r="D810">
        <v>536704</v>
      </c>
      <c r="E810" t="s">
        <v>229</v>
      </c>
      <c r="F810" s="11">
        <v>44020</v>
      </c>
      <c r="G810" t="s">
        <v>215</v>
      </c>
      <c r="H810" s="12">
        <v>-157924</v>
      </c>
    </row>
    <row r="811" spans="1:11" x14ac:dyDescent="0.25">
      <c r="A811">
        <v>2000038971</v>
      </c>
      <c r="B811" t="s">
        <v>297</v>
      </c>
      <c r="D811">
        <v>536704</v>
      </c>
      <c r="E811" t="s">
        <v>122</v>
      </c>
      <c r="F811" s="11">
        <v>44020</v>
      </c>
      <c r="G811" t="s">
        <v>215</v>
      </c>
      <c r="H811" s="12">
        <v>-43317</v>
      </c>
    </row>
    <row r="812" spans="1:11" x14ac:dyDescent="0.25">
      <c r="A812">
        <v>2000039045</v>
      </c>
      <c r="B812" t="s">
        <v>334</v>
      </c>
      <c r="D812">
        <v>536704</v>
      </c>
      <c r="E812" t="s">
        <v>230</v>
      </c>
      <c r="F812" s="11">
        <v>44020</v>
      </c>
      <c r="G812" t="s">
        <v>215</v>
      </c>
      <c r="H812" s="12">
        <v>-28548</v>
      </c>
    </row>
    <row r="813" spans="1:11" x14ac:dyDescent="0.25">
      <c r="A813">
        <v>2000038916</v>
      </c>
      <c r="B813" t="s">
        <v>333</v>
      </c>
      <c r="D813">
        <v>536704</v>
      </c>
      <c r="E813" s="11" t="s">
        <v>124</v>
      </c>
      <c r="F813" s="11">
        <v>44020</v>
      </c>
      <c r="G813" t="s">
        <v>215</v>
      </c>
      <c r="H813" s="12">
        <v>-32300</v>
      </c>
    </row>
    <row r="814" spans="1:11" x14ac:dyDescent="0.25">
      <c r="A814">
        <v>2000039057</v>
      </c>
      <c r="B814" t="s">
        <v>283</v>
      </c>
      <c r="D814">
        <v>536704</v>
      </c>
      <c r="E814" t="s">
        <v>231</v>
      </c>
      <c r="F814" s="11">
        <v>44020</v>
      </c>
      <c r="G814" t="s">
        <v>215</v>
      </c>
      <c r="H814" s="12">
        <v>-338680</v>
      </c>
    </row>
    <row r="815" spans="1:11" x14ac:dyDescent="0.25">
      <c r="A815">
        <v>2000039111</v>
      </c>
      <c r="B815" t="s">
        <v>31</v>
      </c>
      <c r="D815">
        <v>536704</v>
      </c>
      <c r="E815" t="s">
        <v>232</v>
      </c>
      <c r="F815" s="11">
        <v>44020</v>
      </c>
      <c r="G815" t="s">
        <v>215</v>
      </c>
      <c r="H815" s="12">
        <v>-211422</v>
      </c>
    </row>
    <row r="816" spans="1:11" x14ac:dyDescent="0.25">
      <c r="A816">
        <v>2000038942</v>
      </c>
      <c r="B816" t="s">
        <v>335</v>
      </c>
      <c r="D816">
        <v>536704</v>
      </c>
      <c r="E816" t="s">
        <v>234</v>
      </c>
      <c r="F816" s="11">
        <v>44020</v>
      </c>
      <c r="G816" t="s">
        <v>215</v>
      </c>
      <c r="H816" s="12">
        <v>-2101506</v>
      </c>
    </row>
    <row r="817" spans="1:8" x14ac:dyDescent="0.25">
      <c r="A817">
        <v>2000039042</v>
      </c>
      <c r="B817" t="s">
        <v>336</v>
      </c>
      <c r="D817">
        <v>536704</v>
      </c>
      <c r="E817" t="s">
        <v>233</v>
      </c>
      <c r="F817" s="11">
        <v>44020</v>
      </c>
      <c r="G817" t="s">
        <v>215</v>
      </c>
      <c r="H817" s="12">
        <v>-142716</v>
      </c>
    </row>
    <row r="818" spans="1:8" x14ac:dyDescent="0.25">
      <c r="A818">
        <v>2000039044</v>
      </c>
      <c r="B818" t="s">
        <v>337</v>
      </c>
      <c r="D818">
        <v>536704</v>
      </c>
      <c r="E818" t="s">
        <v>235</v>
      </c>
      <c r="F818" s="11">
        <v>44020</v>
      </c>
      <c r="G818" t="s">
        <v>215</v>
      </c>
      <c r="H818" s="12">
        <v>-1063972</v>
      </c>
    </row>
    <row r="819" spans="1:8" x14ac:dyDescent="0.25">
      <c r="A819">
        <v>2000038970</v>
      </c>
      <c r="B819" t="s">
        <v>332</v>
      </c>
      <c r="D819">
        <v>536704</v>
      </c>
      <c r="E819" t="s">
        <v>229</v>
      </c>
      <c r="F819" s="11">
        <v>44034</v>
      </c>
      <c r="G819" t="s">
        <v>215</v>
      </c>
      <c r="H819" s="12">
        <v>-91890</v>
      </c>
    </row>
    <row r="820" spans="1:8" x14ac:dyDescent="0.25">
      <c r="A820">
        <v>2000038985</v>
      </c>
      <c r="B820" t="s">
        <v>286</v>
      </c>
      <c r="D820">
        <v>536704</v>
      </c>
      <c r="E820" t="s">
        <v>236</v>
      </c>
      <c r="F820" s="11">
        <v>44034</v>
      </c>
      <c r="G820" t="s">
        <v>215</v>
      </c>
      <c r="H820" s="12">
        <v>-43143</v>
      </c>
    </row>
    <row r="821" spans="1:8" x14ac:dyDescent="0.25">
      <c r="A821">
        <v>2000038851</v>
      </c>
      <c r="B821" t="s">
        <v>30</v>
      </c>
      <c r="D821">
        <v>536704</v>
      </c>
      <c r="E821" t="s">
        <v>237</v>
      </c>
      <c r="F821" s="11">
        <v>44034</v>
      </c>
      <c r="G821" t="s">
        <v>215</v>
      </c>
      <c r="H821" s="12">
        <v>-10850</v>
      </c>
    </row>
    <row r="822" spans="1:8" x14ac:dyDescent="0.25">
      <c r="A822">
        <v>2000038921</v>
      </c>
      <c r="B822" t="s">
        <v>338</v>
      </c>
      <c r="D822">
        <v>536704</v>
      </c>
      <c r="E822" t="s">
        <v>238</v>
      </c>
      <c r="F822" s="11">
        <v>44034</v>
      </c>
      <c r="G822" t="s">
        <v>215</v>
      </c>
      <c r="H822" s="12">
        <v>-526866</v>
      </c>
    </row>
    <row r="823" spans="1:8" x14ac:dyDescent="0.25">
      <c r="A823">
        <v>2000038851</v>
      </c>
      <c r="B823" t="s">
        <v>30</v>
      </c>
      <c r="D823">
        <v>536704</v>
      </c>
      <c r="E823" t="s">
        <v>237</v>
      </c>
      <c r="F823" s="11">
        <v>44039</v>
      </c>
      <c r="G823" t="s">
        <v>215</v>
      </c>
      <c r="H823" s="12">
        <v>10850</v>
      </c>
    </row>
    <row r="824" spans="1:8" x14ac:dyDescent="0.25">
      <c r="A824">
        <v>2000038851</v>
      </c>
      <c r="B824" t="s">
        <v>30</v>
      </c>
      <c r="D824">
        <v>536704</v>
      </c>
      <c r="E824" t="s">
        <v>237</v>
      </c>
      <c r="F824" s="11">
        <v>44048</v>
      </c>
      <c r="G824" t="s">
        <v>215</v>
      </c>
      <c r="H824" s="12">
        <v>-10850</v>
      </c>
    </row>
    <row r="825" spans="1:8" x14ac:dyDescent="0.25">
      <c r="A825">
        <v>2000039151</v>
      </c>
      <c r="B825" t="s">
        <v>213</v>
      </c>
      <c r="D825">
        <v>536704</v>
      </c>
      <c r="E825" t="s">
        <v>239</v>
      </c>
      <c r="F825" s="11">
        <v>44048</v>
      </c>
      <c r="G825" t="s">
        <v>215</v>
      </c>
      <c r="H825" s="12">
        <v>-320494</v>
      </c>
    </row>
    <row r="826" spans="1:8" x14ac:dyDescent="0.25">
      <c r="A826">
        <v>2000038916</v>
      </c>
      <c r="B826" t="s">
        <v>333</v>
      </c>
      <c r="D826">
        <v>536704</v>
      </c>
      <c r="E826" t="s">
        <v>124</v>
      </c>
      <c r="F826" s="11">
        <v>44048</v>
      </c>
      <c r="G826" t="s">
        <v>215</v>
      </c>
      <c r="H826" s="12">
        <v>-15108</v>
      </c>
    </row>
    <row r="827" spans="1:8" x14ac:dyDescent="0.25">
      <c r="A827">
        <v>2000038971</v>
      </c>
      <c r="B827" t="s">
        <v>297</v>
      </c>
      <c r="D827">
        <v>536704</v>
      </c>
      <c r="E827" t="s">
        <v>122</v>
      </c>
      <c r="F827" s="11">
        <v>44062</v>
      </c>
      <c r="G827" t="s">
        <v>215</v>
      </c>
      <c r="H827" s="12">
        <v>-49505</v>
      </c>
    </row>
    <row r="828" spans="1:8" x14ac:dyDescent="0.25">
      <c r="A828">
        <v>2000038990</v>
      </c>
      <c r="B828" t="s">
        <v>284</v>
      </c>
      <c r="D828">
        <v>536704</v>
      </c>
      <c r="E828" t="s">
        <v>240</v>
      </c>
      <c r="F828" s="11">
        <v>44062</v>
      </c>
      <c r="G828" t="s">
        <v>215</v>
      </c>
      <c r="H828" s="12">
        <v>-10756</v>
      </c>
    </row>
    <row r="829" spans="1:8" x14ac:dyDescent="0.25">
      <c r="A829">
        <v>2000039057</v>
      </c>
      <c r="B829" t="s">
        <v>283</v>
      </c>
      <c r="D829">
        <v>536704</v>
      </c>
      <c r="E829" t="s">
        <v>231</v>
      </c>
      <c r="F829" s="11">
        <v>44062</v>
      </c>
      <c r="G829" t="s">
        <v>215</v>
      </c>
      <c r="H829" s="12">
        <v>-14911</v>
      </c>
    </row>
    <row r="830" spans="1:8" x14ac:dyDescent="0.25">
      <c r="A830">
        <v>2000038974</v>
      </c>
      <c r="B830" t="s">
        <v>284</v>
      </c>
      <c r="D830">
        <v>536704</v>
      </c>
      <c r="E830" t="s">
        <v>241</v>
      </c>
      <c r="F830" s="11">
        <v>44062</v>
      </c>
      <c r="G830" t="s">
        <v>215</v>
      </c>
      <c r="H830" s="12">
        <v>-12871</v>
      </c>
    </row>
    <row r="831" spans="1:8" x14ac:dyDescent="0.25">
      <c r="A831">
        <v>2000039052</v>
      </c>
      <c r="B831" t="s">
        <v>339</v>
      </c>
      <c r="D831">
        <v>536704</v>
      </c>
      <c r="E831" t="s">
        <v>242</v>
      </c>
      <c r="F831" s="11">
        <v>44062</v>
      </c>
      <c r="G831" t="s">
        <v>215</v>
      </c>
      <c r="H831" s="12">
        <v>-252392</v>
      </c>
    </row>
    <row r="832" spans="1:8" x14ac:dyDescent="0.25">
      <c r="A832">
        <v>2000039111</v>
      </c>
      <c r="B832" t="s">
        <v>31</v>
      </c>
      <c r="D832">
        <v>536704</v>
      </c>
      <c r="E832" t="s">
        <v>232</v>
      </c>
      <c r="F832" s="11">
        <v>44062</v>
      </c>
      <c r="G832" t="s">
        <v>215</v>
      </c>
      <c r="H832" s="12">
        <v>-82393</v>
      </c>
    </row>
    <row r="833" spans="1:8" x14ac:dyDescent="0.25">
      <c r="A833">
        <v>2000039052</v>
      </c>
      <c r="B833" t="s">
        <v>339</v>
      </c>
      <c r="D833">
        <v>536704</v>
      </c>
      <c r="E833" t="s">
        <v>242</v>
      </c>
      <c r="F833" s="11">
        <v>44062</v>
      </c>
      <c r="G833" t="s">
        <v>215</v>
      </c>
      <c r="H833" s="12">
        <v>-104565</v>
      </c>
    </row>
    <row r="834" spans="1:8" x14ac:dyDescent="0.25">
      <c r="A834">
        <v>2000038970</v>
      </c>
      <c r="B834" t="s">
        <v>332</v>
      </c>
      <c r="D834">
        <v>536704</v>
      </c>
      <c r="E834" t="s">
        <v>229</v>
      </c>
      <c r="F834" s="11">
        <v>44084</v>
      </c>
      <c r="G834" t="s">
        <v>215</v>
      </c>
      <c r="H834" s="12">
        <v>-44800</v>
      </c>
    </row>
    <row r="835" spans="1:8" x14ac:dyDescent="0.25">
      <c r="A835">
        <v>2000039042</v>
      </c>
      <c r="B835" t="s">
        <v>336</v>
      </c>
      <c r="D835">
        <v>536704</v>
      </c>
      <c r="E835" t="s">
        <v>233</v>
      </c>
      <c r="F835" s="11">
        <v>44084</v>
      </c>
      <c r="G835" t="s">
        <v>215</v>
      </c>
      <c r="H835" s="12">
        <v>-63263</v>
      </c>
    </row>
    <row r="836" spans="1:8" x14ac:dyDescent="0.25">
      <c r="A836">
        <v>2000039057</v>
      </c>
      <c r="B836" t="s">
        <v>283</v>
      </c>
      <c r="D836">
        <v>536704</v>
      </c>
      <c r="E836" t="s">
        <v>231</v>
      </c>
      <c r="F836" s="11">
        <v>44084</v>
      </c>
      <c r="G836" t="s">
        <v>215</v>
      </c>
      <c r="H836" s="12">
        <v>-126817</v>
      </c>
    </row>
    <row r="837" spans="1:8" x14ac:dyDescent="0.25">
      <c r="A837">
        <v>2000039044</v>
      </c>
      <c r="B837" t="s">
        <v>352</v>
      </c>
      <c r="D837">
        <v>536704</v>
      </c>
      <c r="E837" t="s">
        <v>235</v>
      </c>
      <c r="F837" s="11">
        <v>44084</v>
      </c>
      <c r="G837" t="s">
        <v>215</v>
      </c>
      <c r="H837" s="12">
        <v>-242443</v>
      </c>
    </row>
    <row r="838" spans="1:8" x14ac:dyDescent="0.25">
      <c r="A838">
        <v>2000038916</v>
      </c>
      <c r="B838" t="s">
        <v>333</v>
      </c>
      <c r="D838">
        <v>536704</v>
      </c>
      <c r="E838" t="s">
        <v>124</v>
      </c>
      <c r="F838" s="11">
        <v>44084</v>
      </c>
      <c r="G838" t="s">
        <v>215</v>
      </c>
      <c r="H838" s="12">
        <v>-35741</v>
      </c>
    </row>
    <row r="839" spans="1:8" x14ac:dyDescent="0.25">
      <c r="A839">
        <v>2000038958</v>
      </c>
      <c r="B839" t="s">
        <v>287</v>
      </c>
      <c r="D839">
        <v>536704</v>
      </c>
      <c r="E839" t="s">
        <v>243</v>
      </c>
      <c r="F839" s="11">
        <v>44084</v>
      </c>
      <c r="G839" t="s">
        <v>215</v>
      </c>
      <c r="H839" s="12">
        <v>-910609</v>
      </c>
    </row>
    <row r="840" spans="1:8" x14ac:dyDescent="0.25">
      <c r="A840">
        <v>2000038980</v>
      </c>
      <c r="B840" t="s">
        <v>284</v>
      </c>
      <c r="D840">
        <v>536704</v>
      </c>
      <c r="E840" t="s">
        <v>244</v>
      </c>
      <c r="F840" s="11">
        <v>44097</v>
      </c>
      <c r="G840" t="s">
        <v>215</v>
      </c>
      <c r="H840" s="12">
        <v>-44023</v>
      </c>
    </row>
    <row r="841" spans="1:8" x14ac:dyDescent="0.25">
      <c r="A841">
        <v>2000038985</v>
      </c>
      <c r="B841" t="s">
        <v>286</v>
      </c>
      <c r="D841">
        <v>536704</v>
      </c>
      <c r="E841" t="s">
        <v>236</v>
      </c>
      <c r="F841" s="11">
        <v>44097</v>
      </c>
      <c r="G841" t="s">
        <v>215</v>
      </c>
      <c r="H841" s="12">
        <v>-127975</v>
      </c>
    </row>
    <row r="842" spans="1:8" x14ac:dyDescent="0.25">
      <c r="A842">
        <v>2000038957</v>
      </c>
      <c r="B842" t="s">
        <v>285</v>
      </c>
      <c r="D842">
        <v>536704</v>
      </c>
      <c r="E842" t="s">
        <v>126</v>
      </c>
      <c r="F842" s="11">
        <v>44097</v>
      </c>
      <c r="G842" t="s">
        <v>215</v>
      </c>
      <c r="H842" s="12">
        <v>-47544</v>
      </c>
    </row>
    <row r="843" spans="1:8" x14ac:dyDescent="0.25">
      <c r="A843">
        <v>2000039042</v>
      </c>
      <c r="B843" t="s">
        <v>336</v>
      </c>
      <c r="D843">
        <v>536704</v>
      </c>
      <c r="E843" t="s">
        <v>233</v>
      </c>
      <c r="F843" s="11">
        <v>44097</v>
      </c>
      <c r="G843" t="s">
        <v>215</v>
      </c>
      <c r="H843" s="12">
        <v>-80854</v>
      </c>
    </row>
    <row r="844" spans="1:8" x14ac:dyDescent="0.25">
      <c r="A844">
        <v>2000039045</v>
      </c>
      <c r="B844" t="s">
        <v>334</v>
      </c>
      <c r="D844">
        <v>536704</v>
      </c>
      <c r="E844" t="s">
        <v>230</v>
      </c>
      <c r="F844" s="11">
        <v>44111</v>
      </c>
      <c r="G844" t="s">
        <v>215</v>
      </c>
      <c r="H844" s="12">
        <v>-3700</v>
      </c>
    </row>
    <row r="845" spans="1:8" x14ac:dyDescent="0.25">
      <c r="A845">
        <v>2000039057</v>
      </c>
      <c r="B845" t="s">
        <v>283</v>
      </c>
      <c r="D845">
        <v>536704</v>
      </c>
      <c r="E845" t="s">
        <v>231</v>
      </c>
      <c r="F845" s="11">
        <v>44111</v>
      </c>
      <c r="G845" t="s">
        <v>215</v>
      </c>
      <c r="H845" s="12">
        <v>-142235</v>
      </c>
    </row>
    <row r="846" spans="1:8" x14ac:dyDescent="0.25">
      <c r="A846">
        <v>2000039058</v>
      </c>
      <c r="B846" t="s">
        <v>300</v>
      </c>
      <c r="D846">
        <v>536704</v>
      </c>
      <c r="E846" t="s">
        <v>245</v>
      </c>
      <c r="F846" s="11">
        <v>44111</v>
      </c>
      <c r="G846" t="s">
        <v>215</v>
      </c>
      <c r="H846" s="12">
        <v>-347671</v>
      </c>
    </row>
    <row r="847" spans="1:8" x14ac:dyDescent="0.25">
      <c r="A847">
        <v>2000038970</v>
      </c>
      <c r="B847" t="s">
        <v>332</v>
      </c>
      <c r="D847">
        <v>536704</v>
      </c>
      <c r="E847" t="s">
        <v>229</v>
      </c>
      <c r="F847" s="11">
        <v>44111</v>
      </c>
      <c r="G847" t="s">
        <v>215</v>
      </c>
      <c r="H847" s="12">
        <v>-243925</v>
      </c>
    </row>
    <row r="848" spans="1:8" x14ac:dyDescent="0.25">
      <c r="A848">
        <v>2000039044</v>
      </c>
      <c r="B848" t="s">
        <v>352</v>
      </c>
      <c r="D848">
        <v>536704</v>
      </c>
      <c r="E848" t="s">
        <v>235</v>
      </c>
      <c r="F848" s="11">
        <v>44111</v>
      </c>
      <c r="G848" t="s">
        <v>215</v>
      </c>
      <c r="H848" s="12">
        <v>-640752</v>
      </c>
    </row>
    <row r="849" spans="1:8" x14ac:dyDescent="0.25">
      <c r="A849">
        <v>2000039052</v>
      </c>
      <c r="B849" t="s">
        <v>339</v>
      </c>
      <c r="D849">
        <v>536704</v>
      </c>
      <c r="E849" t="s">
        <v>242</v>
      </c>
      <c r="F849" s="11">
        <v>44111</v>
      </c>
      <c r="G849" t="s">
        <v>215</v>
      </c>
      <c r="H849" s="12">
        <v>-76023</v>
      </c>
    </row>
    <row r="850" spans="1:8" x14ac:dyDescent="0.25">
      <c r="A850">
        <v>2000039051</v>
      </c>
      <c r="B850" t="s">
        <v>62</v>
      </c>
      <c r="D850">
        <v>536704</v>
      </c>
      <c r="E850" t="s">
        <v>246</v>
      </c>
      <c r="F850" s="11">
        <v>44111</v>
      </c>
      <c r="G850" t="s">
        <v>215</v>
      </c>
      <c r="H850" s="12">
        <v>-36129</v>
      </c>
    </row>
    <row r="851" spans="1:8" x14ac:dyDescent="0.25">
      <c r="A851">
        <v>2000038985</v>
      </c>
      <c r="B851" t="s">
        <v>286</v>
      </c>
      <c r="D851">
        <v>536704</v>
      </c>
      <c r="E851" t="s">
        <v>236</v>
      </c>
      <c r="F851" s="11">
        <v>44125</v>
      </c>
      <c r="G851" t="s">
        <v>215</v>
      </c>
      <c r="H851" s="12">
        <v>-20329</v>
      </c>
    </row>
    <row r="852" spans="1:8" x14ac:dyDescent="0.25">
      <c r="A852">
        <v>2000038971</v>
      </c>
      <c r="B852" t="s">
        <v>297</v>
      </c>
      <c r="D852">
        <v>536704</v>
      </c>
      <c r="E852" t="s">
        <v>122</v>
      </c>
      <c r="F852" s="11">
        <v>44125</v>
      </c>
      <c r="G852" t="s">
        <v>215</v>
      </c>
      <c r="H852" s="12">
        <v>-87925</v>
      </c>
    </row>
    <row r="853" spans="1:8" x14ac:dyDescent="0.25">
      <c r="A853">
        <v>2000038916</v>
      </c>
      <c r="B853" t="s">
        <v>353</v>
      </c>
      <c r="D853">
        <v>536704</v>
      </c>
      <c r="E853" t="s">
        <v>124</v>
      </c>
      <c r="F853" s="11">
        <v>44125</v>
      </c>
      <c r="G853" t="s">
        <v>215</v>
      </c>
      <c r="H853" s="12">
        <v>-14826</v>
      </c>
    </row>
    <row r="854" spans="1:8" x14ac:dyDescent="0.25">
      <c r="A854">
        <v>2000039042</v>
      </c>
      <c r="B854" t="s">
        <v>336</v>
      </c>
      <c r="D854">
        <v>536704</v>
      </c>
      <c r="E854" t="s">
        <v>233</v>
      </c>
      <c r="F854" s="11">
        <v>44125</v>
      </c>
      <c r="G854" t="s">
        <v>215</v>
      </c>
      <c r="H854" s="12">
        <v>-174868</v>
      </c>
    </row>
    <row r="855" spans="1:8" x14ac:dyDescent="0.25">
      <c r="A855">
        <v>2000038957</v>
      </c>
      <c r="B855" t="s">
        <v>285</v>
      </c>
      <c r="D855">
        <v>536704</v>
      </c>
      <c r="E855" t="s">
        <v>126</v>
      </c>
      <c r="F855" s="11">
        <v>44125</v>
      </c>
      <c r="G855" t="s">
        <v>215</v>
      </c>
      <c r="H855" s="12">
        <v>-144104</v>
      </c>
    </row>
    <row r="856" spans="1:8" x14ac:dyDescent="0.25">
      <c r="A856">
        <v>2000038983</v>
      </c>
      <c r="B856" t="s">
        <v>214</v>
      </c>
      <c r="D856">
        <v>536704</v>
      </c>
      <c r="E856" t="s">
        <v>247</v>
      </c>
      <c r="F856" s="11">
        <v>44139</v>
      </c>
      <c r="G856" t="s">
        <v>215</v>
      </c>
      <c r="H856" s="12">
        <v>-164797</v>
      </c>
    </row>
    <row r="857" spans="1:8" x14ac:dyDescent="0.25">
      <c r="A857">
        <v>2000038983</v>
      </c>
      <c r="B857" t="s">
        <v>214</v>
      </c>
      <c r="D857">
        <v>536704</v>
      </c>
      <c r="E857" t="s">
        <v>247</v>
      </c>
      <c r="F857" s="11">
        <v>44139</v>
      </c>
      <c r="G857" t="s">
        <v>215</v>
      </c>
      <c r="H857" s="12">
        <v>-252814</v>
      </c>
    </row>
    <row r="858" spans="1:8" x14ac:dyDescent="0.25">
      <c r="A858">
        <v>2000039044</v>
      </c>
      <c r="B858" t="s">
        <v>352</v>
      </c>
      <c r="D858">
        <v>536704</v>
      </c>
      <c r="E858" t="s">
        <v>235</v>
      </c>
      <c r="F858" s="11">
        <v>44139</v>
      </c>
      <c r="G858" t="s">
        <v>215</v>
      </c>
      <c r="H858" s="12">
        <v>-205767</v>
      </c>
    </row>
    <row r="859" spans="1:8" x14ac:dyDescent="0.25">
      <c r="A859">
        <v>2000039058</v>
      </c>
      <c r="B859" t="s">
        <v>300</v>
      </c>
      <c r="D859">
        <v>536704</v>
      </c>
      <c r="E859" t="s">
        <v>245</v>
      </c>
      <c r="F859" s="11">
        <v>44140</v>
      </c>
      <c r="G859" t="s">
        <v>215</v>
      </c>
      <c r="H859" s="12">
        <v>-172346</v>
      </c>
    </row>
    <row r="860" spans="1:8" x14ac:dyDescent="0.25">
      <c r="A860">
        <v>2000039057</v>
      </c>
      <c r="B860" t="s">
        <v>283</v>
      </c>
      <c r="D860">
        <v>536704</v>
      </c>
      <c r="E860" t="s">
        <v>231</v>
      </c>
      <c r="F860" s="11">
        <v>44153</v>
      </c>
      <c r="G860" t="s">
        <v>215</v>
      </c>
      <c r="H860" s="12">
        <v>-314178</v>
      </c>
    </row>
    <row r="861" spans="1:8" x14ac:dyDescent="0.25">
      <c r="A861">
        <v>2000038980</v>
      </c>
      <c r="B861" t="s">
        <v>284</v>
      </c>
      <c r="D861">
        <v>536704</v>
      </c>
      <c r="E861" t="s">
        <v>244</v>
      </c>
      <c r="F861" s="11">
        <v>44153</v>
      </c>
      <c r="G861" t="s">
        <v>215</v>
      </c>
      <c r="H861" s="12">
        <v>-21225</v>
      </c>
    </row>
    <row r="862" spans="1:8" x14ac:dyDescent="0.25">
      <c r="A862">
        <v>2000038957</v>
      </c>
      <c r="B862" t="s">
        <v>285</v>
      </c>
      <c r="D862">
        <v>536704</v>
      </c>
      <c r="E862" t="s">
        <v>126</v>
      </c>
      <c r="F862" s="11">
        <v>44153</v>
      </c>
      <c r="G862" t="s">
        <v>215</v>
      </c>
      <c r="H862" s="12">
        <v>-122774</v>
      </c>
    </row>
    <row r="863" spans="1:8" x14ac:dyDescent="0.25">
      <c r="A863">
        <v>2000038985</v>
      </c>
      <c r="B863" t="s">
        <v>286</v>
      </c>
      <c r="D863">
        <v>536704</v>
      </c>
      <c r="E863" t="s">
        <v>236</v>
      </c>
      <c r="F863" s="11">
        <v>44153</v>
      </c>
      <c r="G863" t="s">
        <v>215</v>
      </c>
      <c r="H863" s="12">
        <v>-154744</v>
      </c>
    </row>
    <row r="864" spans="1:8" x14ac:dyDescent="0.25">
      <c r="A864">
        <v>2000038958</v>
      </c>
      <c r="B864" t="s">
        <v>287</v>
      </c>
      <c r="D864">
        <v>536704</v>
      </c>
      <c r="E864" t="s">
        <v>243</v>
      </c>
      <c r="F864" s="11">
        <v>44153</v>
      </c>
      <c r="G864" t="s">
        <v>215</v>
      </c>
      <c r="H864" s="12">
        <v>-1359240</v>
      </c>
    </row>
    <row r="865" spans="1:8" x14ac:dyDescent="0.25">
      <c r="A865">
        <v>2000039051</v>
      </c>
      <c r="B865" t="s">
        <v>62</v>
      </c>
      <c r="D865">
        <v>536704</v>
      </c>
      <c r="E865" t="s">
        <v>246</v>
      </c>
      <c r="F865" s="11">
        <v>44153</v>
      </c>
      <c r="G865" t="s">
        <v>215</v>
      </c>
      <c r="H865" s="12">
        <v>-106642</v>
      </c>
    </row>
    <row r="866" spans="1:8" x14ac:dyDescent="0.25">
      <c r="A866">
        <v>2000038970</v>
      </c>
      <c r="B866" t="s">
        <v>332</v>
      </c>
      <c r="D866">
        <v>536704</v>
      </c>
      <c r="E866" t="s">
        <v>229</v>
      </c>
      <c r="F866" s="11">
        <v>44167</v>
      </c>
      <c r="G866" t="s">
        <v>215</v>
      </c>
      <c r="H866" s="12">
        <v>-142916</v>
      </c>
    </row>
    <row r="867" spans="1:8" x14ac:dyDescent="0.25">
      <c r="A867">
        <v>2000039058</v>
      </c>
      <c r="B867" t="s">
        <v>300</v>
      </c>
      <c r="D867">
        <v>536704</v>
      </c>
      <c r="E867" t="s">
        <v>245</v>
      </c>
      <c r="F867" s="11">
        <v>44167</v>
      </c>
      <c r="G867" t="s">
        <v>215</v>
      </c>
      <c r="H867" s="12">
        <v>-133035</v>
      </c>
    </row>
    <row r="868" spans="1:8" x14ac:dyDescent="0.25">
      <c r="A868">
        <v>2000039053</v>
      </c>
      <c r="B868" t="s">
        <v>360</v>
      </c>
      <c r="D868">
        <v>536704</v>
      </c>
      <c r="E868" t="s">
        <v>367</v>
      </c>
      <c r="F868" s="11">
        <v>44167</v>
      </c>
      <c r="G868" t="s">
        <v>215</v>
      </c>
      <c r="H868" s="12">
        <v>-41005</v>
      </c>
    </row>
    <row r="869" spans="1:8" x14ac:dyDescent="0.25">
      <c r="A869">
        <v>2000038971</v>
      </c>
      <c r="B869" t="s">
        <v>297</v>
      </c>
      <c r="D869">
        <v>536704</v>
      </c>
      <c r="E869" t="s">
        <v>122</v>
      </c>
      <c r="F869" s="11">
        <v>44167</v>
      </c>
      <c r="G869" t="s">
        <v>215</v>
      </c>
      <c r="H869" s="12">
        <v>-77881</v>
      </c>
    </row>
    <row r="870" spans="1:8" x14ac:dyDescent="0.25">
      <c r="A870">
        <v>2000039057</v>
      </c>
      <c r="B870" t="s">
        <v>283</v>
      </c>
      <c r="D870">
        <v>536704</v>
      </c>
      <c r="E870" t="s">
        <v>231</v>
      </c>
      <c r="F870" s="11">
        <v>44181</v>
      </c>
      <c r="G870" t="s">
        <v>215</v>
      </c>
      <c r="H870" s="12">
        <v>-50275</v>
      </c>
    </row>
    <row r="871" spans="1:8" x14ac:dyDescent="0.25">
      <c r="A871">
        <v>2000039054</v>
      </c>
      <c r="B871" t="s">
        <v>78</v>
      </c>
      <c r="D871">
        <v>536704</v>
      </c>
      <c r="E871" t="s">
        <v>408</v>
      </c>
      <c r="F871" s="11">
        <v>44181</v>
      </c>
      <c r="G871" t="s">
        <v>215</v>
      </c>
      <c r="H871" s="12">
        <v>-321796</v>
      </c>
    </row>
    <row r="872" spans="1:8" x14ac:dyDescent="0.25">
      <c r="A872">
        <v>2000039034</v>
      </c>
      <c r="B872" t="s">
        <v>391</v>
      </c>
      <c r="D872">
        <v>536704</v>
      </c>
      <c r="E872" t="s">
        <v>392</v>
      </c>
      <c r="F872" s="11">
        <v>44181</v>
      </c>
      <c r="G872" t="s">
        <v>215</v>
      </c>
      <c r="H872" s="12">
        <v>-29647</v>
      </c>
    </row>
    <row r="873" spans="1:8" x14ac:dyDescent="0.25">
      <c r="A873">
        <v>2000039051</v>
      </c>
      <c r="B873" t="s">
        <v>62</v>
      </c>
      <c r="D873">
        <v>536704</v>
      </c>
      <c r="E873" t="s">
        <v>246</v>
      </c>
      <c r="F873" s="11">
        <v>44181</v>
      </c>
      <c r="G873" t="s">
        <v>215</v>
      </c>
      <c r="H873" s="12">
        <v>-108055</v>
      </c>
    </row>
    <row r="874" spans="1:8" x14ac:dyDescent="0.25">
      <c r="A874">
        <v>2000038957</v>
      </c>
      <c r="B874" t="s">
        <v>285</v>
      </c>
      <c r="D874">
        <v>536704</v>
      </c>
      <c r="E874" t="s">
        <v>126</v>
      </c>
      <c r="F874" s="11">
        <v>44181</v>
      </c>
      <c r="G874" t="s">
        <v>215</v>
      </c>
      <c r="H874" s="12">
        <v>-114877</v>
      </c>
    </row>
    <row r="875" spans="1:8" x14ac:dyDescent="0.25">
      <c r="A875">
        <v>2000038921</v>
      </c>
      <c r="B875" t="s">
        <v>296</v>
      </c>
      <c r="D875">
        <v>536704</v>
      </c>
      <c r="E875" t="s">
        <v>238</v>
      </c>
      <c r="F875" s="11">
        <v>44181</v>
      </c>
      <c r="G875" t="s">
        <v>215</v>
      </c>
      <c r="H875" s="12">
        <v>-1042550</v>
      </c>
    </row>
    <row r="876" spans="1:8" x14ac:dyDescent="0.25">
      <c r="A876">
        <v>2000039042</v>
      </c>
      <c r="B876" t="s">
        <v>336</v>
      </c>
      <c r="D876">
        <v>536704</v>
      </c>
      <c r="E876" t="s">
        <v>233</v>
      </c>
      <c r="F876" s="11">
        <v>44202</v>
      </c>
      <c r="G876" t="s">
        <v>215</v>
      </c>
      <c r="H876" s="12">
        <v>-284624</v>
      </c>
    </row>
    <row r="877" spans="1:8" x14ac:dyDescent="0.25">
      <c r="A877">
        <v>2000038974</v>
      </c>
      <c r="B877" t="s">
        <v>284</v>
      </c>
      <c r="D877">
        <v>536704</v>
      </c>
      <c r="E877" t="s">
        <v>241</v>
      </c>
      <c r="F877" s="11">
        <v>44202</v>
      </c>
      <c r="G877" t="s">
        <v>215</v>
      </c>
      <c r="H877" s="12">
        <v>-10924</v>
      </c>
    </row>
    <row r="878" spans="1:8" x14ac:dyDescent="0.25">
      <c r="A878">
        <v>2000038980</v>
      </c>
      <c r="B878" t="s">
        <v>284</v>
      </c>
      <c r="D878">
        <v>536704</v>
      </c>
      <c r="E878" t="s">
        <v>244</v>
      </c>
      <c r="F878" s="11">
        <v>44202</v>
      </c>
      <c r="G878" t="s">
        <v>215</v>
      </c>
      <c r="H878" s="12">
        <v>-37747</v>
      </c>
    </row>
    <row r="879" spans="1:8" x14ac:dyDescent="0.25">
      <c r="A879">
        <v>2000039058</v>
      </c>
      <c r="B879" t="s">
        <v>419</v>
      </c>
      <c r="D879">
        <v>536704</v>
      </c>
      <c r="E879" t="s">
        <v>245</v>
      </c>
      <c r="F879" s="11">
        <v>44202</v>
      </c>
      <c r="G879" t="s">
        <v>215</v>
      </c>
      <c r="H879" s="12">
        <v>-129814</v>
      </c>
    </row>
    <row r="880" spans="1:8" x14ac:dyDescent="0.25">
      <c r="A880">
        <v>2000039054</v>
      </c>
      <c r="B880" t="s">
        <v>78</v>
      </c>
      <c r="D880">
        <v>536704</v>
      </c>
      <c r="E880" t="s">
        <v>408</v>
      </c>
      <c r="F880" s="11">
        <v>44202</v>
      </c>
      <c r="G880" t="s">
        <v>215</v>
      </c>
      <c r="H880" s="12">
        <v>-173657</v>
      </c>
    </row>
    <row r="881" spans="1:8" x14ac:dyDescent="0.25">
      <c r="A881">
        <v>2000038990</v>
      </c>
      <c r="B881" t="s">
        <v>284</v>
      </c>
      <c r="D881">
        <v>536704</v>
      </c>
      <c r="E881" t="s">
        <v>240</v>
      </c>
      <c r="F881" s="11">
        <v>44202</v>
      </c>
      <c r="G881" t="s">
        <v>215</v>
      </c>
      <c r="H881" s="12">
        <v>-11535</v>
      </c>
    </row>
    <row r="882" spans="1:8" x14ac:dyDescent="0.25">
      <c r="A882">
        <v>2000038969</v>
      </c>
      <c r="B882" t="s">
        <v>420</v>
      </c>
      <c r="D882">
        <v>536704</v>
      </c>
      <c r="E882" t="s">
        <v>433</v>
      </c>
      <c r="F882" s="11">
        <v>44202</v>
      </c>
      <c r="G882" t="s">
        <v>215</v>
      </c>
      <c r="H882" s="12">
        <v>-251346</v>
      </c>
    </row>
    <row r="883" spans="1:8" x14ac:dyDescent="0.25">
      <c r="A883">
        <v>2000039053</v>
      </c>
      <c r="B883" t="s">
        <v>360</v>
      </c>
      <c r="D883">
        <v>536704</v>
      </c>
      <c r="E883" t="s">
        <v>367</v>
      </c>
      <c r="F883" s="11">
        <v>44202</v>
      </c>
      <c r="G883" t="s">
        <v>215</v>
      </c>
      <c r="H883" s="12">
        <v>-6352</v>
      </c>
    </row>
    <row r="884" spans="1:8" x14ac:dyDescent="0.25">
      <c r="A884">
        <v>2000038969</v>
      </c>
      <c r="B884" t="s">
        <v>420</v>
      </c>
      <c r="D884">
        <v>536704</v>
      </c>
      <c r="E884" t="s">
        <v>433</v>
      </c>
      <c r="F884" s="11">
        <v>44217</v>
      </c>
      <c r="G884" t="s">
        <v>215</v>
      </c>
      <c r="H884" s="12">
        <v>-77648</v>
      </c>
    </row>
    <row r="885" spans="1:8" x14ac:dyDescent="0.25">
      <c r="A885">
        <v>2000039051</v>
      </c>
      <c r="B885" t="s">
        <v>62</v>
      </c>
      <c r="D885">
        <v>536704</v>
      </c>
      <c r="E885" t="s">
        <v>246</v>
      </c>
      <c r="F885" s="11">
        <v>44217</v>
      </c>
      <c r="G885" t="s">
        <v>215</v>
      </c>
      <c r="H885" s="12">
        <v>-85122</v>
      </c>
    </row>
    <row r="886" spans="1:8" x14ac:dyDescent="0.25">
      <c r="A886">
        <v>2000039034</v>
      </c>
      <c r="B886" t="s">
        <v>391</v>
      </c>
      <c r="D886">
        <v>536704</v>
      </c>
      <c r="E886" t="s">
        <v>392</v>
      </c>
      <c r="F886" s="11">
        <v>44217</v>
      </c>
      <c r="G886" t="s">
        <v>215</v>
      </c>
      <c r="H886" s="12">
        <v>-16612</v>
      </c>
    </row>
    <row r="887" spans="1:8" x14ac:dyDescent="0.25">
      <c r="A887">
        <v>2000038985</v>
      </c>
      <c r="B887" t="s">
        <v>286</v>
      </c>
      <c r="D887">
        <v>536704</v>
      </c>
      <c r="E887" t="s">
        <v>236</v>
      </c>
      <c r="F887" s="11">
        <v>44217</v>
      </c>
      <c r="G887" t="s">
        <v>215</v>
      </c>
      <c r="H887" s="12">
        <v>-268400</v>
      </c>
    </row>
    <row r="888" spans="1:8" x14ac:dyDescent="0.25">
      <c r="A888">
        <v>2000039059</v>
      </c>
      <c r="B888" t="s">
        <v>333</v>
      </c>
      <c r="D888">
        <v>536704</v>
      </c>
      <c r="E888" t="s">
        <v>434</v>
      </c>
      <c r="F888" s="11">
        <v>44217</v>
      </c>
      <c r="G888" t="s">
        <v>215</v>
      </c>
      <c r="H888" s="12">
        <v>-43112</v>
      </c>
    </row>
    <row r="889" spans="1:8" x14ac:dyDescent="0.25">
      <c r="A889">
        <v>2000039054</v>
      </c>
      <c r="B889" t="s">
        <v>78</v>
      </c>
      <c r="D889">
        <v>536704</v>
      </c>
      <c r="E889" t="s">
        <v>462</v>
      </c>
      <c r="F889" s="11">
        <v>44230</v>
      </c>
      <c r="G889" t="s">
        <v>215</v>
      </c>
      <c r="H889" s="12">
        <v>-199921</v>
      </c>
    </row>
    <row r="890" spans="1:8" x14ac:dyDescent="0.25">
      <c r="A890">
        <v>2000038655</v>
      </c>
      <c r="B890" t="s">
        <v>362</v>
      </c>
      <c r="D890">
        <v>536704</v>
      </c>
      <c r="E890" t="s">
        <v>460</v>
      </c>
      <c r="F890" s="11">
        <v>44230</v>
      </c>
      <c r="G890" t="s">
        <v>215</v>
      </c>
      <c r="H890" s="12">
        <v>-23320</v>
      </c>
    </row>
    <row r="891" spans="1:8" x14ac:dyDescent="0.25">
      <c r="A891">
        <v>2000038980</v>
      </c>
      <c r="B891" t="s">
        <v>284</v>
      </c>
      <c r="D891">
        <v>536704</v>
      </c>
      <c r="E891" t="s">
        <v>244</v>
      </c>
      <c r="F891" s="11">
        <v>44230</v>
      </c>
      <c r="G891" t="s">
        <v>215</v>
      </c>
      <c r="H891" s="12">
        <v>-44814</v>
      </c>
    </row>
    <row r="892" spans="1:8" x14ac:dyDescent="0.25">
      <c r="A892">
        <v>2000038970</v>
      </c>
      <c r="B892" t="s">
        <v>332</v>
      </c>
      <c r="D892">
        <v>536704</v>
      </c>
      <c r="E892" t="s">
        <v>229</v>
      </c>
      <c r="F892" s="11">
        <v>44230</v>
      </c>
      <c r="G892" t="s">
        <v>215</v>
      </c>
      <c r="H892" s="12">
        <v>-536847</v>
      </c>
    </row>
    <row r="893" spans="1:8" x14ac:dyDescent="0.25">
      <c r="A893">
        <v>2000038983</v>
      </c>
      <c r="B893" t="s">
        <v>214</v>
      </c>
      <c r="D893">
        <v>536704</v>
      </c>
      <c r="E893" t="s">
        <v>247</v>
      </c>
      <c r="F893" s="11">
        <v>44230</v>
      </c>
      <c r="G893" t="s">
        <v>215</v>
      </c>
      <c r="H893" s="12">
        <v>-388846</v>
      </c>
    </row>
    <row r="894" spans="1:8" x14ac:dyDescent="0.25">
      <c r="A894">
        <v>2000038921</v>
      </c>
      <c r="B894" t="s">
        <v>296</v>
      </c>
      <c r="D894">
        <v>536704</v>
      </c>
      <c r="E894" t="s">
        <v>238</v>
      </c>
      <c r="F894" s="11">
        <v>44230</v>
      </c>
      <c r="G894" t="s">
        <v>215</v>
      </c>
      <c r="H894" s="12">
        <v>-523134</v>
      </c>
    </row>
    <row r="895" spans="1:8" x14ac:dyDescent="0.25">
      <c r="A895">
        <v>2000039051</v>
      </c>
      <c r="B895" t="s">
        <v>62</v>
      </c>
      <c r="D895">
        <v>536704</v>
      </c>
      <c r="E895" t="s">
        <v>246</v>
      </c>
      <c r="F895" s="11">
        <v>44244</v>
      </c>
      <c r="G895" t="s">
        <v>215</v>
      </c>
      <c r="H895" s="12">
        <v>-15117</v>
      </c>
    </row>
    <row r="896" spans="1:8" x14ac:dyDescent="0.25">
      <c r="A896">
        <v>2000039044</v>
      </c>
      <c r="B896" t="s">
        <v>352</v>
      </c>
      <c r="D896">
        <v>536704</v>
      </c>
      <c r="E896" t="s">
        <v>235</v>
      </c>
      <c r="F896" s="11">
        <v>44244</v>
      </c>
      <c r="G896" t="s">
        <v>215</v>
      </c>
      <c r="H896" s="12">
        <v>-499987</v>
      </c>
    </row>
    <row r="897" spans="1:8" x14ac:dyDescent="0.25">
      <c r="A897">
        <v>2000039053</v>
      </c>
      <c r="B897" t="s">
        <v>360</v>
      </c>
      <c r="D897">
        <v>536704</v>
      </c>
      <c r="E897" t="s">
        <v>367</v>
      </c>
      <c r="F897" s="11">
        <v>44244</v>
      </c>
      <c r="G897" t="s">
        <v>215</v>
      </c>
      <c r="H897" s="12">
        <v>-14453</v>
      </c>
    </row>
    <row r="898" spans="1:8" x14ac:dyDescent="0.25">
      <c r="A898">
        <v>2000038958</v>
      </c>
      <c r="B898" t="s">
        <v>287</v>
      </c>
      <c r="D898">
        <v>536704</v>
      </c>
      <c r="E898" t="s">
        <v>243</v>
      </c>
      <c r="F898" s="11">
        <v>44244</v>
      </c>
      <c r="G898" t="s">
        <v>215</v>
      </c>
      <c r="H898" s="12">
        <v>-897927</v>
      </c>
    </row>
    <row r="899" spans="1:8" x14ac:dyDescent="0.25">
      <c r="A899">
        <v>2000039111</v>
      </c>
      <c r="B899" t="s">
        <v>31</v>
      </c>
      <c r="D899">
        <v>536704</v>
      </c>
      <c r="E899" t="s">
        <v>232</v>
      </c>
      <c r="F899" s="11">
        <v>44244</v>
      </c>
      <c r="G899" t="s">
        <v>215</v>
      </c>
      <c r="H899" s="12">
        <v>-39712</v>
      </c>
    </row>
    <row r="900" spans="1:8" x14ac:dyDescent="0.25">
      <c r="A900">
        <v>2000039054</v>
      </c>
      <c r="B900" t="s">
        <v>78</v>
      </c>
      <c r="D900">
        <v>536704</v>
      </c>
      <c r="E900" t="s">
        <v>462</v>
      </c>
      <c r="F900" s="11">
        <v>44258</v>
      </c>
      <c r="G900" t="s">
        <v>215</v>
      </c>
      <c r="H900" s="12">
        <v>-194929</v>
      </c>
    </row>
    <row r="901" spans="1:8" x14ac:dyDescent="0.25">
      <c r="A901">
        <v>2000038969</v>
      </c>
      <c r="B901" t="s">
        <v>420</v>
      </c>
      <c r="D901">
        <v>536704</v>
      </c>
      <c r="E901" t="s">
        <v>433</v>
      </c>
      <c r="F901" s="11">
        <v>44258</v>
      </c>
      <c r="G901" t="s">
        <v>215</v>
      </c>
      <c r="H901" s="12">
        <v>-71578</v>
      </c>
    </row>
    <row r="902" spans="1:8" x14ac:dyDescent="0.25">
      <c r="A902">
        <v>2000039057</v>
      </c>
      <c r="B902" t="s">
        <v>283</v>
      </c>
      <c r="D902">
        <v>536704</v>
      </c>
      <c r="E902" t="s">
        <v>231</v>
      </c>
      <c r="F902" s="11">
        <v>44258</v>
      </c>
      <c r="G902" t="s">
        <v>215</v>
      </c>
      <c r="H902" s="12">
        <v>-304548</v>
      </c>
    </row>
    <row r="903" spans="1:8" x14ac:dyDescent="0.25">
      <c r="A903">
        <v>2000039034</v>
      </c>
      <c r="B903" t="s">
        <v>391</v>
      </c>
      <c r="D903">
        <v>536704</v>
      </c>
      <c r="E903" t="s">
        <v>479</v>
      </c>
      <c r="F903" s="11">
        <v>44258</v>
      </c>
      <c r="G903" t="s">
        <v>215</v>
      </c>
      <c r="H903" s="12">
        <v>-5981</v>
      </c>
    </row>
    <row r="904" spans="1:8" x14ac:dyDescent="0.25">
      <c r="A904">
        <v>2000039042</v>
      </c>
      <c r="B904" t="s">
        <v>336</v>
      </c>
      <c r="D904">
        <v>536704</v>
      </c>
      <c r="E904" t="s">
        <v>233</v>
      </c>
      <c r="F904" s="11">
        <v>44258</v>
      </c>
      <c r="G904" t="s">
        <v>215</v>
      </c>
      <c r="H904" s="12">
        <v>-46997</v>
      </c>
    </row>
    <row r="905" spans="1:8" x14ac:dyDescent="0.25">
      <c r="A905">
        <v>2000010770</v>
      </c>
      <c r="B905" t="s">
        <v>300</v>
      </c>
      <c r="D905">
        <v>536704</v>
      </c>
      <c r="E905" t="s">
        <v>245</v>
      </c>
      <c r="F905" s="11">
        <v>44279</v>
      </c>
      <c r="G905" t="s">
        <v>215</v>
      </c>
      <c r="H905" s="12">
        <v>-51111</v>
      </c>
    </row>
    <row r="906" spans="1:8" x14ac:dyDescent="0.25">
      <c r="A906">
        <v>2000010770</v>
      </c>
      <c r="B906" t="s">
        <v>300</v>
      </c>
      <c r="D906">
        <v>536704</v>
      </c>
      <c r="E906" t="s">
        <v>245</v>
      </c>
      <c r="F906" s="11">
        <v>44279</v>
      </c>
      <c r="G906" t="s">
        <v>215</v>
      </c>
      <c r="H906" s="12">
        <v>-55277</v>
      </c>
    </row>
    <row r="907" spans="1:8" x14ac:dyDescent="0.25">
      <c r="A907">
        <v>2000038980</v>
      </c>
      <c r="B907" t="s">
        <v>284</v>
      </c>
      <c r="D907">
        <v>536704</v>
      </c>
      <c r="E907" t="s">
        <v>244</v>
      </c>
      <c r="F907" s="11">
        <v>44279</v>
      </c>
      <c r="G907" t="s">
        <v>215</v>
      </c>
      <c r="H907" s="12">
        <v>-37273</v>
      </c>
    </row>
    <row r="908" spans="1:8" x14ac:dyDescent="0.25">
      <c r="A908">
        <v>2000038961</v>
      </c>
      <c r="B908" t="s">
        <v>38</v>
      </c>
      <c r="D908">
        <v>536704</v>
      </c>
      <c r="E908" t="s">
        <v>497</v>
      </c>
      <c r="F908" s="11">
        <v>44279</v>
      </c>
      <c r="G908" t="s">
        <v>215</v>
      </c>
      <c r="H908" s="12">
        <v>-437632</v>
      </c>
    </row>
    <row r="909" spans="1:8" x14ac:dyDescent="0.25">
      <c r="A909">
        <v>2000039051</v>
      </c>
      <c r="B909" t="s">
        <v>62</v>
      </c>
      <c r="D909">
        <v>536704</v>
      </c>
      <c r="E909" t="s">
        <v>246</v>
      </c>
      <c r="F909" s="11">
        <v>44279</v>
      </c>
      <c r="G909" t="s">
        <v>215</v>
      </c>
      <c r="H909" s="12">
        <v>-84075</v>
      </c>
    </row>
    <row r="910" spans="1:8" x14ac:dyDescent="0.25">
      <c r="A910">
        <v>2000039057</v>
      </c>
      <c r="B910" t="s">
        <v>283</v>
      </c>
      <c r="D910">
        <v>536704</v>
      </c>
      <c r="E910" t="s">
        <v>231</v>
      </c>
      <c r="F910" s="11">
        <v>44279</v>
      </c>
      <c r="G910" t="s">
        <v>215</v>
      </c>
      <c r="H910" s="12">
        <v>-73995</v>
      </c>
    </row>
    <row r="911" spans="1:8" x14ac:dyDescent="0.25">
      <c r="A911">
        <v>2000039033</v>
      </c>
      <c r="B911" t="s">
        <v>517</v>
      </c>
      <c r="D911">
        <v>536704</v>
      </c>
      <c r="E911" t="s">
        <v>518</v>
      </c>
      <c r="F911" s="11">
        <v>44293</v>
      </c>
      <c r="G911" t="s">
        <v>215</v>
      </c>
      <c r="H911" s="12">
        <v>-94750</v>
      </c>
    </row>
    <row r="912" spans="1:8" x14ac:dyDescent="0.25">
      <c r="A912">
        <v>2000038976</v>
      </c>
      <c r="B912" t="s">
        <v>228</v>
      </c>
      <c r="D912">
        <v>536704</v>
      </c>
      <c r="E912" t="s">
        <v>519</v>
      </c>
      <c r="F912" s="11">
        <v>44293</v>
      </c>
      <c r="G912" t="s">
        <v>215</v>
      </c>
      <c r="H912" s="12">
        <v>-23423</v>
      </c>
    </row>
    <row r="913" spans="1:10" x14ac:dyDescent="0.25">
      <c r="A913">
        <v>2000039053</v>
      </c>
      <c r="B913" t="s">
        <v>360</v>
      </c>
      <c r="D913">
        <v>536704</v>
      </c>
      <c r="E913" t="s">
        <v>367</v>
      </c>
      <c r="F913" s="11">
        <v>44293</v>
      </c>
      <c r="G913" t="s">
        <v>215</v>
      </c>
      <c r="H913" s="12">
        <v>-14808</v>
      </c>
    </row>
    <row r="914" spans="1:10" x14ac:dyDescent="0.25">
      <c r="A914">
        <v>2000039058</v>
      </c>
      <c r="B914" t="s">
        <v>300</v>
      </c>
      <c r="D914">
        <v>536704</v>
      </c>
      <c r="E914" t="s">
        <v>245</v>
      </c>
      <c r="F914" s="11">
        <v>44293</v>
      </c>
      <c r="G914" t="s">
        <v>215</v>
      </c>
      <c r="H914" s="12">
        <v>-73311</v>
      </c>
    </row>
    <row r="915" spans="1:10" x14ac:dyDescent="0.25">
      <c r="A915">
        <v>2000038980</v>
      </c>
      <c r="B915" t="s">
        <v>284</v>
      </c>
      <c r="D915">
        <v>536704</v>
      </c>
      <c r="E915" t="s">
        <v>244</v>
      </c>
      <c r="F915" s="11">
        <v>44293</v>
      </c>
      <c r="G915" t="s">
        <v>215</v>
      </c>
      <c r="H915" s="12">
        <v>-26909</v>
      </c>
    </row>
    <row r="916" spans="1:10" x14ac:dyDescent="0.25">
      <c r="A916">
        <v>2000039054</v>
      </c>
      <c r="B916" t="s">
        <v>78</v>
      </c>
      <c r="D916">
        <v>536704</v>
      </c>
      <c r="E916" t="s">
        <v>408</v>
      </c>
      <c r="F916" s="11">
        <v>44293</v>
      </c>
      <c r="G916" t="s">
        <v>215</v>
      </c>
      <c r="H916" s="12">
        <v>-31323</v>
      </c>
    </row>
    <row r="917" spans="1:10" x14ac:dyDescent="0.25">
      <c r="A917">
        <v>2000045980</v>
      </c>
      <c r="B917" t="s">
        <v>333</v>
      </c>
      <c r="D917">
        <v>536704</v>
      </c>
      <c r="E917" t="s">
        <v>434</v>
      </c>
      <c r="F917" s="11">
        <v>44293</v>
      </c>
      <c r="G917" t="s">
        <v>215</v>
      </c>
      <c r="H917" s="12">
        <v>-28872</v>
      </c>
      <c r="J917" s="29"/>
    </row>
    <row r="918" spans="1:10" x14ac:dyDescent="0.25">
      <c r="A918">
        <v>2000039051</v>
      </c>
      <c r="B918" t="s">
        <v>62</v>
      </c>
      <c r="D918">
        <v>536704</v>
      </c>
      <c r="E918" t="s">
        <v>246</v>
      </c>
      <c r="F918" s="11">
        <v>44307</v>
      </c>
      <c r="G918" t="s">
        <v>215</v>
      </c>
      <c r="H918" s="12">
        <v>-78793</v>
      </c>
    </row>
    <row r="919" spans="1:10" x14ac:dyDescent="0.25">
      <c r="A919">
        <v>2000039034</v>
      </c>
      <c r="B919" t="s">
        <v>391</v>
      </c>
      <c r="D919">
        <v>536704</v>
      </c>
      <c r="E919" t="s">
        <v>392</v>
      </c>
      <c r="F919" s="11">
        <v>44321</v>
      </c>
      <c r="G919" t="s">
        <v>215</v>
      </c>
      <c r="H919" s="12">
        <v>-7410</v>
      </c>
    </row>
    <row r="920" spans="1:10" x14ac:dyDescent="0.25">
      <c r="A920">
        <v>2000039057</v>
      </c>
      <c r="B920" t="s">
        <v>283</v>
      </c>
      <c r="D920">
        <v>536704</v>
      </c>
      <c r="E920" t="s">
        <v>231</v>
      </c>
      <c r="F920" s="11">
        <v>44321</v>
      </c>
      <c r="G920" t="s">
        <v>215</v>
      </c>
      <c r="H920" s="12">
        <v>-49788</v>
      </c>
    </row>
    <row r="921" spans="1:10" x14ac:dyDescent="0.25">
      <c r="A921">
        <v>2000038942</v>
      </c>
      <c r="B921" t="s">
        <v>335</v>
      </c>
      <c r="D921">
        <v>536704</v>
      </c>
      <c r="E921" t="s">
        <v>234</v>
      </c>
      <c r="F921" s="11">
        <v>44321</v>
      </c>
      <c r="G921" t="s">
        <v>215</v>
      </c>
      <c r="H921" s="12">
        <v>-3220203</v>
      </c>
    </row>
    <row r="922" spans="1:10" x14ac:dyDescent="0.25">
      <c r="A922">
        <v>2000039052</v>
      </c>
      <c r="B922" t="s">
        <v>339</v>
      </c>
      <c r="D922">
        <v>536704</v>
      </c>
      <c r="E922" t="s">
        <v>242</v>
      </c>
      <c r="F922" s="11">
        <v>44321</v>
      </c>
      <c r="G922" t="s">
        <v>215</v>
      </c>
      <c r="H922" s="12">
        <v>-732659</v>
      </c>
    </row>
    <row r="923" spans="1:10" x14ac:dyDescent="0.25">
      <c r="A923">
        <v>2000039042</v>
      </c>
      <c r="B923" t="s">
        <v>336</v>
      </c>
      <c r="D923">
        <v>536704</v>
      </c>
      <c r="E923" t="s">
        <v>233</v>
      </c>
      <c r="F923" s="11">
        <v>44321</v>
      </c>
      <c r="G923" t="s">
        <v>215</v>
      </c>
      <c r="H923" s="12">
        <v>-11554</v>
      </c>
    </row>
    <row r="924" spans="1:10" x14ac:dyDescent="0.25">
      <c r="A924">
        <v>2000038980</v>
      </c>
      <c r="B924" t="s">
        <v>284</v>
      </c>
      <c r="D924">
        <v>536704</v>
      </c>
      <c r="E924" t="s">
        <v>244</v>
      </c>
      <c r="F924" s="11">
        <v>44321</v>
      </c>
      <c r="G924" t="s">
        <v>215</v>
      </c>
      <c r="H924" s="12">
        <v>-54294</v>
      </c>
    </row>
    <row r="925" spans="1:10" x14ac:dyDescent="0.25">
      <c r="A925">
        <v>2000038969</v>
      </c>
      <c r="B925" t="s">
        <v>420</v>
      </c>
      <c r="D925">
        <v>536704</v>
      </c>
      <c r="E925" t="s">
        <v>433</v>
      </c>
      <c r="F925" s="11">
        <v>44321</v>
      </c>
      <c r="G925" t="s">
        <v>215</v>
      </c>
      <c r="H925" s="12">
        <v>-161279</v>
      </c>
    </row>
    <row r="926" spans="1:10" x14ac:dyDescent="0.25">
      <c r="A926">
        <v>2000039033</v>
      </c>
      <c r="B926" t="s">
        <v>517</v>
      </c>
      <c r="D926">
        <v>536704</v>
      </c>
      <c r="E926" t="s">
        <v>518</v>
      </c>
      <c r="F926" s="11">
        <v>44321</v>
      </c>
      <c r="G926" t="s">
        <v>215</v>
      </c>
      <c r="H926" s="12">
        <v>-40654</v>
      </c>
    </row>
    <row r="927" spans="1:10" x14ac:dyDescent="0.25">
      <c r="A927">
        <v>2000038970</v>
      </c>
      <c r="B927" t="s">
        <v>332</v>
      </c>
      <c r="D927">
        <v>536704</v>
      </c>
      <c r="E927" t="s">
        <v>229</v>
      </c>
      <c r="F927" s="11">
        <v>44321</v>
      </c>
      <c r="G927" t="s">
        <v>215</v>
      </c>
      <c r="H927" s="12">
        <v>-269047</v>
      </c>
    </row>
    <row r="928" spans="1:10" x14ac:dyDescent="0.25">
      <c r="A928">
        <v>2000039058</v>
      </c>
      <c r="B928" t="s">
        <v>300</v>
      </c>
      <c r="D928">
        <v>536704</v>
      </c>
      <c r="E928" t="s">
        <v>245</v>
      </c>
      <c r="F928" s="11">
        <v>44321</v>
      </c>
      <c r="G928" t="s">
        <v>215</v>
      </c>
      <c r="H928" s="12">
        <v>-52525</v>
      </c>
    </row>
    <row r="929" spans="1:10" x14ac:dyDescent="0.25">
      <c r="A929">
        <v>2000045980</v>
      </c>
      <c r="B929" t="s">
        <v>333</v>
      </c>
      <c r="D929">
        <v>536704</v>
      </c>
      <c r="E929" t="s">
        <v>434</v>
      </c>
      <c r="F929" s="11">
        <v>44335</v>
      </c>
      <c r="G929" t="s">
        <v>215</v>
      </c>
      <c r="H929" s="12">
        <v>-10939</v>
      </c>
      <c r="J929" s="7"/>
    </row>
    <row r="930" spans="1:10" x14ac:dyDescent="0.25">
      <c r="A930">
        <v>2000038983</v>
      </c>
      <c r="B930" t="s">
        <v>214</v>
      </c>
      <c r="D930">
        <v>536704</v>
      </c>
      <c r="E930" t="s">
        <v>247</v>
      </c>
      <c r="F930" s="11">
        <v>44335</v>
      </c>
      <c r="G930" t="s">
        <v>215</v>
      </c>
      <c r="H930" s="12">
        <v>-594599</v>
      </c>
      <c r="J930" s="7"/>
    </row>
    <row r="931" spans="1:10" x14ac:dyDescent="0.25">
      <c r="A931">
        <v>2000038958</v>
      </c>
      <c r="B931" t="s">
        <v>287</v>
      </c>
      <c r="D931">
        <v>536704</v>
      </c>
      <c r="E931" t="s">
        <v>243</v>
      </c>
      <c r="F931" s="11">
        <v>44335</v>
      </c>
      <c r="G931" t="s">
        <v>215</v>
      </c>
      <c r="H931" s="12">
        <v>-334561</v>
      </c>
      <c r="J931" s="7"/>
    </row>
    <row r="932" spans="1:10" x14ac:dyDescent="0.25">
      <c r="A932">
        <v>2000039053</v>
      </c>
      <c r="B932" t="s">
        <v>360</v>
      </c>
      <c r="D932">
        <v>536704</v>
      </c>
      <c r="E932" t="s">
        <v>367</v>
      </c>
      <c r="F932" s="11">
        <v>44335</v>
      </c>
      <c r="G932" t="s">
        <v>215</v>
      </c>
      <c r="H932" s="7">
        <v>-8846</v>
      </c>
      <c r="J932" s="7"/>
    </row>
    <row r="933" spans="1:10" x14ac:dyDescent="0.25">
      <c r="A933">
        <v>2000039033</v>
      </c>
      <c r="B933" t="s">
        <v>517</v>
      </c>
      <c r="D933">
        <v>536704</v>
      </c>
      <c r="E933" t="s">
        <v>518</v>
      </c>
      <c r="F933" s="11">
        <v>44335</v>
      </c>
      <c r="G933" t="s">
        <v>215</v>
      </c>
      <c r="H933" s="12">
        <v>-72907</v>
      </c>
    </row>
    <row r="934" spans="1:10" x14ac:dyDescent="0.25">
      <c r="A934">
        <v>2000039057</v>
      </c>
      <c r="B934" t="s">
        <v>283</v>
      </c>
      <c r="D934">
        <v>536704</v>
      </c>
      <c r="E934" t="s">
        <v>231</v>
      </c>
      <c r="F934" s="11">
        <v>44335</v>
      </c>
      <c r="G934" t="s">
        <v>215</v>
      </c>
      <c r="H934" s="12">
        <v>-97400</v>
      </c>
    </row>
    <row r="935" spans="1:10" x14ac:dyDescent="0.25">
      <c r="A935">
        <v>2000039059</v>
      </c>
      <c r="B935" t="s">
        <v>333</v>
      </c>
      <c r="D935">
        <v>536704</v>
      </c>
      <c r="E935" t="s">
        <v>434</v>
      </c>
      <c r="F935" s="11">
        <v>44356</v>
      </c>
      <c r="G935" t="s">
        <v>215</v>
      </c>
      <c r="H935" s="7">
        <v>-10811</v>
      </c>
    </row>
    <row r="936" spans="1:10" x14ac:dyDescent="0.25">
      <c r="A936">
        <v>2000038970</v>
      </c>
      <c r="B936" t="s">
        <v>332</v>
      </c>
      <c r="D936">
        <v>536704</v>
      </c>
      <c r="E936" t="s">
        <v>229</v>
      </c>
      <c r="F936" s="11">
        <v>44356</v>
      </c>
      <c r="G936" t="s">
        <v>215</v>
      </c>
      <c r="H936" s="12">
        <v>-246943</v>
      </c>
      <c r="J936" s="7"/>
    </row>
    <row r="937" spans="1:10" x14ac:dyDescent="0.25">
      <c r="A937">
        <v>2000038970</v>
      </c>
      <c r="B937" t="s">
        <v>332</v>
      </c>
      <c r="D937">
        <v>536704</v>
      </c>
      <c r="E937" t="s">
        <v>229</v>
      </c>
      <c r="F937" s="11">
        <v>44356</v>
      </c>
      <c r="G937" t="s">
        <v>215</v>
      </c>
      <c r="H937" s="12">
        <v>-442406</v>
      </c>
      <c r="J937" s="7"/>
    </row>
    <row r="938" spans="1:10" x14ac:dyDescent="0.25">
      <c r="A938">
        <v>2000039052</v>
      </c>
      <c r="B938" t="s">
        <v>339</v>
      </c>
      <c r="D938">
        <v>536704</v>
      </c>
      <c r="E938" t="s">
        <v>242</v>
      </c>
      <c r="F938" s="11">
        <v>44356</v>
      </c>
      <c r="G938" t="s">
        <v>215</v>
      </c>
      <c r="H938" s="12">
        <v>-141313</v>
      </c>
      <c r="J938" s="7"/>
    </row>
    <row r="939" spans="1:10" x14ac:dyDescent="0.25">
      <c r="A939">
        <v>2000038980</v>
      </c>
      <c r="B939" t="s">
        <v>284</v>
      </c>
      <c r="D939">
        <v>536704</v>
      </c>
      <c r="E939" t="s">
        <v>244</v>
      </c>
      <c r="F939" s="11">
        <v>44356</v>
      </c>
      <c r="G939" t="s">
        <v>215</v>
      </c>
      <c r="H939" s="12">
        <v>-75171</v>
      </c>
      <c r="J939" s="7"/>
    </row>
    <row r="940" spans="1:10" x14ac:dyDescent="0.25">
      <c r="A940">
        <v>2000039051</v>
      </c>
      <c r="B940" t="s">
        <v>62</v>
      </c>
      <c r="D940">
        <v>536704</v>
      </c>
      <c r="E940" t="s">
        <v>246</v>
      </c>
      <c r="F940" s="11">
        <v>44356</v>
      </c>
      <c r="G940" t="s">
        <v>215</v>
      </c>
      <c r="H940" s="12">
        <v>-135980</v>
      </c>
      <c r="J940" s="7"/>
    </row>
    <row r="941" spans="1:10" x14ac:dyDescent="0.25">
      <c r="A941">
        <v>2000038990</v>
      </c>
      <c r="B941" t="s">
        <v>284</v>
      </c>
      <c r="D941">
        <v>536704</v>
      </c>
      <c r="E941" t="s">
        <v>240</v>
      </c>
      <c r="F941" s="11">
        <v>44356</v>
      </c>
      <c r="G941" t="s">
        <v>215</v>
      </c>
      <c r="H941" s="12">
        <v>-6067</v>
      </c>
      <c r="J941" s="7"/>
    </row>
    <row r="942" spans="1:10" x14ac:dyDescent="0.25">
      <c r="A942">
        <v>2000045980</v>
      </c>
      <c r="B942" t="s">
        <v>333</v>
      </c>
      <c r="D942">
        <v>536704</v>
      </c>
      <c r="E942" t="s">
        <v>124</v>
      </c>
      <c r="F942" s="11">
        <v>44356</v>
      </c>
      <c r="G942" t="s">
        <v>215</v>
      </c>
      <c r="H942" s="12">
        <v>-86338</v>
      </c>
      <c r="J942" s="7"/>
    </row>
    <row r="943" spans="1:10" x14ac:dyDescent="0.25">
      <c r="A943">
        <v>2000038957</v>
      </c>
      <c r="B943" t="s">
        <v>285</v>
      </c>
      <c r="D943">
        <v>536704</v>
      </c>
      <c r="E943" t="s">
        <v>126</v>
      </c>
      <c r="F943" s="11">
        <v>44356</v>
      </c>
      <c r="G943" t="s">
        <v>215</v>
      </c>
      <c r="H943" s="12">
        <v>-423425</v>
      </c>
      <c r="J943" s="7"/>
    </row>
    <row r="944" spans="1:10" x14ac:dyDescent="0.25">
      <c r="A944">
        <v>2000039053</v>
      </c>
      <c r="B944" t="s">
        <v>360</v>
      </c>
      <c r="D944">
        <v>536704</v>
      </c>
      <c r="E944" t="s">
        <v>367</v>
      </c>
      <c r="F944" s="11">
        <v>44356</v>
      </c>
      <c r="G944" t="s">
        <v>215</v>
      </c>
      <c r="H944" s="12">
        <v>-6443</v>
      </c>
      <c r="J944" t="s">
        <v>559</v>
      </c>
    </row>
    <row r="945" spans="1:10" x14ac:dyDescent="0.25">
      <c r="F945" t="s">
        <v>17</v>
      </c>
      <c r="G945" t="s">
        <v>215</v>
      </c>
      <c r="H945" s="12">
        <f>SUBTOTAL(9,H809:H944)</f>
        <v>-28216825</v>
      </c>
      <c r="I945" s="37" t="s">
        <v>527</v>
      </c>
      <c r="J945" s="7">
        <v>28216825</v>
      </c>
    </row>
    <row r="946" spans="1:10" x14ac:dyDescent="0.25">
      <c r="H946" s="12"/>
    </row>
    <row r="947" spans="1:10" ht="48.75" x14ac:dyDescent="0.25">
      <c r="A947" s="2" t="s">
        <v>211</v>
      </c>
      <c r="B947" s="3" t="s">
        <v>0</v>
      </c>
      <c r="C947" s="2" t="s">
        <v>1</v>
      </c>
      <c r="D947" s="2" t="s">
        <v>2</v>
      </c>
      <c r="E947" s="2" t="s">
        <v>3</v>
      </c>
      <c r="F947" s="2" t="s">
        <v>4</v>
      </c>
      <c r="G947" s="2" t="s">
        <v>6</v>
      </c>
      <c r="H947" s="10" t="s">
        <v>7</v>
      </c>
      <c r="I947" s="41" t="s">
        <v>598</v>
      </c>
    </row>
    <row r="948" spans="1:10" x14ac:dyDescent="0.25">
      <c r="A948">
        <v>2000039050</v>
      </c>
      <c r="B948" t="s">
        <v>57</v>
      </c>
      <c r="C948">
        <v>46616</v>
      </c>
      <c r="D948">
        <v>536919</v>
      </c>
      <c r="E948" t="s">
        <v>121</v>
      </c>
      <c r="F948" s="11">
        <v>44020</v>
      </c>
      <c r="G948" t="s">
        <v>215</v>
      </c>
      <c r="H948" s="12">
        <v>-69525</v>
      </c>
    </row>
    <row r="949" spans="1:10" x14ac:dyDescent="0.25">
      <c r="A949">
        <v>2000038970</v>
      </c>
      <c r="B949" t="s">
        <v>332</v>
      </c>
      <c r="D949">
        <v>536919</v>
      </c>
      <c r="E949" t="s">
        <v>229</v>
      </c>
      <c r="F949" s="11">
        <v>44020</v>
      </c>
      <c r="G949" t="s">
        <v>215</v>
      </c>
      <c r="H949" s="12">
        <v>-473773</v>
      </c>
    </row>
    <row r="950" spans="1:10" x14ac:dyDescent="0.25">
      <c r="A950">
        <v>2000039045</v>
      </c>
      <c r="B950" t="s">
        <v>334</v>
      </c>
      <c r="D950">
        <v>536919</v>
      </c>
      <c r="E950" t="s">
        <v>230</v>
      </c>
      <c r="F950" s="11">
        <v>44020</v>
      </c>
      <c r="G950" t="s">
        <v>215</v>
      </c>
      <c r="H950" s="12">
        <v>-85643</v>
      </c>
    </row>
    <row r="951" spans="1:10" x14ac:dyDescent="0.25">
      <c r="A951">
        <v>2000038963</v>
      </c>
      <c r="B951" t="s">
        <v>349</v>
      </c>
      <c r="D951">
        <v>536919</v>
      </c>
      <c r="E951" t="s">
        <v>248</v>
      </c>
      <c r="F951" s="11">
        <v>44020</v>
      </c>
      <c r="G951" t="s">
        <v>215</v>
      </c>
      <c r="H951" s="12">
        <v>-296605</v>
      </c>
    </row>
    <row r="952" spans="1:10" x14ac:dyDescent="0.25">
      <c r="A952">
        <v>2000039050</v>
      </c>
      <c r="B952" t="s">
        <v>57</v>
      </c>
      <c r="D952">
        <v>536919</v>
      </c>
      <c r="E952" t="s">
        <v>121</v>
      </c>
      <c r="F952" s="11">
        <v>44021</v>
      </c>
      <c r="G952" t="s">
        <v>215</v>
      </c>
      <c r="H952" s="12">
        <v>-26940</v>
      </c>
    </row>
    <row r="953" spans="1:10" x14ac:dyDescent="0.25">
      <c r="A953">
        <v>2000038970</v>
      </c>
      <c r="B953" t="s">
        <v>332</v>
      </c>
      <c r="D953">
        <v>536919</v>
      </c>
      <c r="E953" t="s">
        <v>229</v>
      </c>
      <c r="F953" s="11">
        <v>44034</v>
      </c>
      <c r="G953" t="s">
        <v>215</v>
      </c>
      <c r="H953" s="12">
        <v>-275671</v>
      </c>
    </row>
    <row r="954" spans="1:10" x14ac:dyDescent="0.25">
      <c r="A954">
        <v>2000038921</v>
      </c>
      <c r="B954" t="s">
        <v>296</v>
      </c>
      <c r="D954">
        <v>536919</v>
      </c>
      <c r="E954" t="s">
        <v>238</v>
      </c>
      <c r="F954" s="11">
        <v>44034</v>
      </c>
      <c r="G954" t="s">
        <v>215</v>
      </c>
      <c r="H954" s="12">
        <v>-526866</v>
      </c>
    </row>
    <row r="955" spans="1:10" x14ac:dyDescent="0.25">
      <c r="A955">
        <v>2000038990</v>
      </c>
      <c r="B955" t="s">
        <v>284</v>
      </c>
      <c r="D955">
        <v>536919</v>
      </c>
      <c r="E955" t="s">
        <v>240</v>
      </c>
      <c r="F955" s="11">
        <v>44062</v>
      </c>
      <c r="G955" t="s">
        <v>215</v>
      </c>
      <c r="H955" s="12">
        <v>-32268</v>
      </c>
    </row>
    <row r="956" spans="1:10" x14ac:dyDescent="0.25">
      <c r="A956">
        <v>2000038974</v>
      </c>
      <c r="B956" t="s">
        <v>284</v>
      </c>
      <c r="D956">
        <v>536919</v>
      </c>
      <c r="E956" t="s">
        <v>241</v>
      </c>
      <c r="F956" s="11">
        <v>44062</v>
      </c>
      <c r="G956" t="s">
        <v>215</v>
      </c>
      <c r="H956" s="12">
        <v>-38613</v>
      </c>
    </row>
    <row r="957" spans="1:10" x14ac:dyDescent="0.25">
      <c r="A957">
        <v>2000038875</v>
      </c>
      <c r="B957" t="s">
        <v>349</v>
      </c>
      <c r="D957">
        <v>536919</v>
      </c>
      <c r="E957" t="s">
        <v>249</v>
      </c>
      <c r="F957" s="11">
        <v>44062</v>
      </c>
      <c r="G957" t="s">
        <v>215</v>
      </c>
      <c r="H957" s="12">
        <v>-1233210</v>
      </c>
    </row>
    <row r="958" spans="1:10" x14ac:dyDescent="0.25">
      <c r="A958">
        <v>2000038970</v>
      </c>
      <c r="B958" t="s">
        <v>332</v>
      </c>
      <c r="D958">
        <v>536919</v>
      </c>
      <c r="E958" t="s">
        <v>229</v>
      </c>
      <c r="F958" s="11">
        <v>44084</v>
      </c>
      <c r="G958" t="s">
        <v>215</v>
      </c>
      <c r="H958" s="12">
        <v>-134402</v>
      </c>
    </row>
    <row r="959" spans="1:10" x14ac:dyDescent="0.25">
      <c r="A959">
        <v>2000039050</v>
      </c>
      <c r="B959" t="s">
        <v>57</v>
      </c>
      <c r="D959">
        <v>536919</v>
      </c>
      <c r="E959" t="s">
        <v>121</v>
      </c>
      <c r="F959" s="11">
        <v>44084</v>
      </c>
      <c r="G959" t="s">
        <v>215</v>
      </c>
      <c r="H959" s="12">
        <v>-51284</v>
      </c>
    </row>
    <row r="960" spans="1:10" x14ac:dyDescent="0.25">
      <c r="A960">
        <v>2000038899</v>
      </c>
      <c r="B960" t="s">
        <v>217</v>
      </c>
      <c r="D960">
        <v>536919</v>
      </c>
      <c r="E960" t="s">
        <v>250</v>
      </c>
      <c r="F960" s="11">
        <v>44084</v>
      </c>
      <c r="G960" t="s">
        <v>215</v>
      </c>
      <c r="H960" s="12">
        <v>-801732</v>
      </c>
    </row>
    <row r="961" spans="1:8" x14ac:dyDescent="0.25">
      <c r="A961">
        <v>2000038980</v>
      </c>
      <c r="B961" t="s">
        <v>284</v>
      </c>
      <c r="D961">
        <v>536919</v>
      </c>
      <c r="E961" t="s">
        <v>244</v>
      </c>
      <c r="F961" s="11">
        <v>44097</v>
      </c>
      <c r="G961" t="s">
        <v>215</v>
      </c>
      <c r="H961" s="12">
        <v>-132070</v>
      </c>
    </row>
    <row r="962" spans="1:8" x14ac:dyDescent="0.25">
      <c r="A962">
        <v>2000038963</v>
      </c>
      <c r="B962" t="s">
        <v>349</v>
      </c>
      <c r="D962">
        <v>536919</v>
      </c>
      <c r="E962" t="s">
        <v>248</v>
      </c>
      <c r="F962" s="11">
        <v>44097</v>
      </c>
      <c r="G962" t="s">
        <v>215</v>
      </c>
      <c r="H962" s="12">
        <v>-291831</v>
      </c>
    </row>
    <row r="963" spans="1:8" x14ac:dyDescent="0.25">
      <c r="A963">
        <v>2000039045</v>
      </c>
      <c r="B963" t="s">
        <v>334</v>
      </c>
      <c r="D963">
        <v>536919</v>
      </c>
      <c r="E963" t="s">
        <v>230</v>
      </c>
      <c r="F963" s="11">
        <v>44111</v>
      </c>
      <c r="G963" t="s">
        <v>215</v>
      </c>
      <c r="H963" s="12">
        <v>-11103</v>
      </c>
    </row>
    <row r="964" spans="1:8" x14ac:dyDescent="0.25">
      <c r="A964">
        <v>2000038970</v>
      </c>
      <c r="B964" t="s">
        <v>332</v>
      </c>
      <c r="D964">
        <v>536919</v>
      </c>
      <c r="E964" t="s">
        <v>229</v>
      </c>
      <c r="F964" s="11">
        <v>44111</v>
      </c>
      <c r="G964" t="s">
        <v>215</v>
      </c>
      <c r="H964" s="12">
        <v>-731776</v>
      </c>
    </row>
    <row r="965" spans="1:8" x14ac:dyDescent="0.25">
      <c r="A965">
        <v>2000039051</v>
      </c>
      <c r="B965" t="s">
        <v>62</v>
      </c>
      <c r="D965">
        <v>536919</v>
      </c>
      <c r="E965" t="s">
        <v>246</v>
      </c>
      <c r="F965" s="11">
        <v>44111</v>
      </c>
      <c r="G965" t="s">
        <v>215</v>
      </c>
      <c r="H965" s="12">
        <v>-36130</v>
      </c>
    </row>
    <row r="966" spans="1:8" x14ac:dyDescent="0.25">
      <c r="A966">
        <v>2000038983</v>
      </c>
      <c r="B966" t="s">
        <v>214</v>
      </c>
      <c r="D966">
        <v>536919</v>
      </c>
      <c r="E966" t="s">
        <v>247</v>
      </c>
      <c r="F966" s="11">
        <v>44139</v>
      </c>
      <c r="G966" t="s">
        <v>215</v>
      </c>
      <c r="H966" s="12">
        <v>-64088</v>
      </c>
    </row>
    <row r="967" spans="1:8" x14ac:dyDescent="0.25">
      <c r="A967">
        <v>2000038983</v>
      </c>
      <c r="B967" t="s">
        <v>214</v>
      </c>
      <c r="D967">
        <v>536919</v>
      </c>
      <c r="E967" t="s">
        <v>247</v>
      </c>
      <c r="F967" s="11">
        <v>44139</v>
      </c>
      <c r="G967" t="s">
        <v>215</v>
      </c>
      <c r="H967" s="12">
        <v>-98316</v>
      </c>
    </row>
    <row r="968" spans="1:8" x14ac:dyDescent="0.25">
      <c r="A968">
        <v>2000038980</v>
      </c>
      <c r="B968" t="s">
        <v>284</v>
      </c>
      <c r="D968">
        <v>536919</v>
      </c>
      <c r="E968" t="s">
        <v>244</v>
      </c>
      <c r="F968" s="11">
        <v>44153</v>
      </c>
      <c r="G968" t="s">
        <v>215</v>
      </c>
      <c r="H968" s="12">
        <v>-63674</v>
      </c>
    </row>
    <row r="969" spans="1:8" x14ac:dyDescent="0.25">
      <c r="A969">
        <v>2000039051</v>
      </c>
      <c r="B969" t="s">
        <v>62</v>
      </c>
      <c r="D969">
        <v>536919</v>
      </c>
      <c r="E969" t="s">
        <v>246</v>
      </c>
      <c r="F969" s="11">
        <v>44153</v>
      </c>
      <c r="G969" t="s">
        <v>215</v>
      </c>
      <c r="H969" s="12">
        <v>-106643</v>
      </c>
    </row>
    <row r="970" spans="1:8" x14ac:dyDescent="0.25">
      <c r="A970">
        <v>2000038970</v>
      </c>
      <c r="B970" t="s">
        <v>332</v>
      </c>
      <c r="D970">
        <v>536919</v>
      </c>
      <c r="E970" t="s">
        <v>229</v>
      </c>
      <c r="F970" s="11">
        <v>44167</v>
      </c>
      <c r="G970" t="s">
        <v>215</v>
      </c>
      <c r="H970" s="12">
        <v>-428748</v>
      </c>
    </row>
    <row r="971" spans="1:8" x14ac:dyDescent="0.25">
      <c r="A971">
        <v>2000039053</v>
      </c>
      <c r="B971" t="s">
        <v>360</v>
      </c>
      <c r="D971">
        <v>536919</v>
      </c>
      <c r="E971" t="s">
        <v>367</v>
      </c>
      <c r="F971" s="11">
        <v>44167</v>
      </c>
      <c r="G971" t="s">
        <v>215</v>
      </c>
      <c r="H971" s="12">
        <v>-41005</v>
      </c>
    </row>
    <row r="972" spans="1:8" x14ac:dyDescent="0.25">
      <c r="A972">
        <v>2000039050</v>
      </c>
      <c r="B972" t="s">
        <v>57</v>
      </c>
      <c r="D972">
        <v>536919</v>
      </c>
      <c r="E972" t="s">
        <v>121</v>
      </c>
      <c r="F972" s="11">
        <v>44167</v>
      </c>
      <c r="G972" t="s">
        <v>215</v>
      </c>
      <c r="H972" s="12">
        <v>-215979</v>
      </c>
    </row>
    <row r="973" spans="1:8" x14ac:dyDescent="0.25">
      <c r="A973">
        <v>2000038899</v>
      </c>
      <c r="B973" t="s">
        <v>349</v>
      </c>
      <c r="D973">
        <v>536919</v>
      </c>
      <c r="E973" t="s">
        <v>250</v>
      </c>
      <c r="F973" s="11">
        <v>44167</v>
      </c>
      <c r="G973" t="s">
        <v>215</v>
      </c>
      <c r="H973" s="12">
        <v>-928388</v>
      </c>
    </row>
    <row r="974" spans="1:8" x14ac:dyDescent="0.25">
      <c r="A974">
        <v>2000039051</v>
      </c>
      <c r="B974" t="s">
        <v>62</v>
      </c>
      <c r="D974">
        <v>536919</v>
      </c>
      <c r="E974" t="s">
        <v>246</v>
      </c>
      <c r="F974" s="11">
        <v>44181</v>
      </c>
      <c r="G974" t="s">
        <v>215</v>
      </c>
      <c r="H974" s="12">
        <v>-108056</v>
      </c>
    </row>
    <row r="975" spans="1:8" x14ac:dyDescent="0.25">
      <c r="A975">
        <v>2000038921</v>
      </c>
      <c r="B975" t="s">
        <v>296</v>
      </c>
      <c r="D975">
        <v>536919</v>
      </c>
      <c r="E975" t="s">
        <v>238</v>
      </c>
      <c r="F975" s="11">
        <v>44181</v>
      </c>
      <c r="G975" t="s">
        <v>215</v>
      </c>
      <c r="H975" s="12">
        <v>-1042551</v>
      </c>
    </row>
    <row r="976" spans="1:8" x14ac:dyDescent="0.25">
      <c r="A976">
        <v>2000039053</v>
      </c>
      <c r="B976" t="s">
        <v>360</v>
      </c>
      <c r="D976">
        <v>536919</v>
      </c>
      <c r="E976" t="s">
        <v>367</v>
      </c>
      <c r="F976" s="11">
        <v>44202</v>
      </c>
      <c r="G976" t="s">
        <v>215</v>
      </c>
      <c r="H976" s="12">
        <v>-60941</v>
      </c>
    </row>
    <row r="977" spans="1:8" x14ac:dyDescent="0.25">
      <c r="A977">
        <v>2000038974</v>
      </c>
      <c r="B977" t="s">
        <v>284</v>
      </c>
      <c r="D977">
        <v>536919</v>
      </c>
      <c r="E977" t="s">
        <v>241</v>
      </c>
      <c r="F977" s="11">
        <v>44202</v>
      </c>
      <c r="G977" t="s">
        <v>215</v>
      </c>
      <c r="H977" s="12">
        <v>-32774</v>
      </c>
    </row>
    <row r="978" spans="1:8" x14ac:dyDescent="0.25">
      <c r="A978">
        <v>2000038980</v>
      </c>
      <c r="B978" t="s">
        <v>284</v>
      </c>
      <c r="D978">
        <v>536919</v>
      </c>
      <c r="E978" t="s">
        <v>244</v>
      </c>
      <c r="F978" s="11">
        <v>44202</v>
      </c>
      <c r="G978" t="s">
        <v>215</v>
      </c>
      <c r="H978" s="12">
        <v>-113241</v>
      </c>
    </row>
    <row r="979" spans="1:8" x14ac:dyDescent="0.25">
      <c r="A979">
        <v>2000039046</v>
      </c>
      <c r="B979" t="s">
        <v>50</v>
      </c>
      <c r="D979">
        <v>536919</v>
      </c>
      <c r="E979" t="s">
        <v>435</v>
      </c>
      <c r="F979" s="11">
        <v>44202</v>
      </c>
      <c r="G979" t="s">
        <v>215</v>
      </c>
      <c r="H979" s="12">
        <v>-261059</v>
      </c>
    </row>
    <row r="980" spans="1:8" x14ac:dyDescent="0.25">
      <c r="A980">
        <v>2000038990</v>
      </c>
      <c r="B980" t="s">
        <v>284</v>
      </c>
      <c r="D980">
        <v>536919</v>
      </c>
      <c r="E980" t="s">
        <v>240</v>
      </c>
      <c r="F980" s="11">
        <v>44202</v>
      </c>
      <c r="G980" t="s">
        <v>215</v>
      </c>
      <c r="H980" s="12">
        <v>-34604</v>
      </c>
    </row>
    <row r="981" spans="1:8" x14ac:dyDescent="0.25">
      <c r="A981">
        <v>2000039053</v>
      </c>
      <c r="B981" t="s">
        <v>360</v>
      </c>
      <c r="D981">
        <v>536919</v>
      </c>
      <c r="E981" t="s">
        <v>367</v>
      </c>
      <c r="F981" s="11">
        <v>44202</v>
      </c>
      <c r="G981" t="s">
        <v>215</v>
      </c>
      <c r="H981" s="12">
        <v>-40128</v>
      </c>
    </row>
    <row r="982" spans="1:8" x14ac:dyDescent="0.25">
      <c r="A982">
        <v>2000038963</v>
      </c>
      <c r="B982" t="s">
        <v>349</v>
      </c>
      <c r="D982">
        <v>536919</v>
      </c>
      <c r="E982" t="s">
        <v>248</v>
      </c>
      <c r="F982" s="11">
        <v>44217</v>
      </c>
      <c r="G982" t="s">
        <v>215</v>
      </c>
      <c r="H982" s="12">
        <v>-350932</v>
      </c>
    </row>
    <row r="983" spans="1:8" x14ac:dyDescent="0.25">
      <c r="A983">
        <v>2000039051</v>
      </c>
      <c r="B983" t="s">
        <v>62</v>
      </c>
      <c r="D983">
        <v>536919</v>
      </c>
      <c r="E983" t="s">
        <v>246</v>
      </c>
      <c r="F983" s="11">
        <v>44217</v>
      </c>
      <c r="G983" t="s">
        <v>215</v>
      </c>
      <c r="H983" s="12">
        <v>-85122</v>
      </c>
    </row>
    <row r="984" spans="1:8" x14ac:dyDescent="0.25">
      <c r="A984">
        <v>2000039059</v>
      </c>
      <c r="B984" t="s">
        <v>333</v>
      </c>
      <c r="D984">
        <v>536919</v>
      </c>
      <c r="E984" t="s">
        <v>434</v>
      </c>
      <c r="F984" s="11">
        <v>44217</v>
      </c>
      <c r="G984" t="s">
        <v>215</v>
      </c>
      <c r="H984" s="12">
        <v>-64669</v>
      </c>
    </row>
    <row r="985" spans="1:8" x14ac:dyDescent="0.25">
      <c r="A985">
        <v>2000038980</v>
      </c>
      <c r="B985" t="s">
        <v>284</v>
      </c>
      <c r="D985">
        <v>536919</v>
      </c>
      <c r="E985" t="s">
        <v>244</v>
      </c>
      <c r="F985" s="11">
        <v>44230</v>
      </c>
      <c r="G985" t="s">
        <v>215</v>
      </c>
      <c r="H985" s="12">
        <v>-134443</v>
      </c>
    </row>
    <row r="986" spans="1:8" x14ac:dyDescent="0.25">
      <c r="A986">
        <v>2000038970</v>
      </c>
      <c r="B986" t="s">
        <v>332</v>
      </c>
      <c r="D986">
        <v>536919</v>
      </c>
      <c r="E986" t="s">
        <v>229</v>
      </c>
      <c r="F986" s="11">
        <v>44230</v>
      </c>
      <c r="G986" t="s">
        <v>215</v>
      </c>
      <c r="H986" s="12">
        <v>-536847</v>
      </c>
    </row>
    <row r="987" spans="1:8" x14ac:dyDescent="0.25">
      <c r="A987">
        <v>2000039050</v>
      </c>
      <c r="B987" t="s">
        <v>57</v>
      </c>
      <c r="D987">
        <v>536919</v>
      </c>
      <c r="E987" t="s">
        <v>121</v>
      </c>
      <c r="F987" s="11">
        <v>44230</v>
      </c>
      <c r="G987" t="s">
        <v>215</v>
      </c>
      <c r="H987" s="12">
        <v>-75350</v>
      </c>
    </row>
    <row r="988" spans="1:8" x14ac:dyDescent="0.25">
      <c r="A988">
        <v>2000038983</v>
      </c>
      <c r="B988" t="s">
        <v>214</v>
      </c>
      <c r="D988">
        <v>536919</v>
      </c>
      <c r="E988" t="s">
        <v>247</v>
      </c>
      <c r="F988" s="11">
        <v>44230</v>
      </c>
      <c r="G988" t="s">
        <v>215</v>
      </c>
      <c r="H988" s="12">
        <v>-129616</v>
      </c>
    </row>
    <row r="989" spans="1:8" x14ac:dyDescent="0.25">
      <c r="A989">
        <v>2000038921</v>
      </c>
      <c r="B989" t="s">
        <v>296</v>
      </c>
      <c r="D989">
        <v>536919</v>
      </c>
      <c r="E989" t="s">
        <v>238</v>
      </c>
      <c r="F989" s="11">
        <v>44230</v>
      </c>
      <c r="G989" t="s">
        <v>215</v>
      </c>
      <c r="H989" s="12">
        <v>-523135</v>
      </c>
    </row>
    <row r="990" spans="1:8" x14ac:dyDescent="0.25">
      <c r="A990">
        <v>2000039051</v>
      </c>
      <c r="B990" t="s">
        <v>62</v>
      </c>
      <c r="D990">
        <v>536919</v>
      </c>
      <c r="E990" t="s">
        <v>246</v>
      </c>
      <c r="F990" s="11">
        <v>44230</v>
      </c>
      <c r="G990" t="s">
        <v>215</v>
      </c>
      <c r="H990" s="12">
        <v>-15117</v>
      </c>
    </row>
    <row r="991" spans="1:8" x14ac:dyDescent="0.25">
      <c r="A991">
        <v>2000039053</v>
      </c>
      <c r="B991" t="s">
        <v>360</v>
      </c>
      <c r="D991">
        <v>536919</v>
      </c>
      <c r="E991" t="s">
        <v>367</v>
      </c>
      <c r="F991" s="11">
        <v>44244</v>
      </c>
      <c r="G991" t="s">
        <v>215</v>
      </c>
      <c r="H991" s="12">
        <v>-43360</v>
      </c>
    </row>
    <row r="992" spans="1:8" x14ac:dyDescent="0.25">
      <c r="A992">
        <v>2000039051</v>
      </c>
      <c r="B992" t="s">
        <v>62</v>
      </c>
      <c r="D992">
        <v>536919</v>
      </c>
      <c r="E992" t="s">
        <v>246</v>
      </c>
      <c r="F992" s="11">
        <v>44279</v>
      </c>
      <c r="G992" t="s">
        <v>215</v>
      </c>
      <c r="H992" s="12">
        <v>-84074</v>
      </c>
    </row>
    <row r="993" spans="1:10" x14ac:dyDescent="0.25">
      <c r="A993">
        <v>2000038980</v>
      </c>
      <c r="B993" t="s">
        <v>284</v>
      </c>
      <c r="D993">
        <v>536919</v>
      </c>
      <c r="E993" t="s">
        <v>244</v>
      </c>
      <c r="F993" s="11">
        <v>44279</v>
      </c>
      <c r="G993" t="s">
        <v>215</v>
      </c>
      <c r="H993" s="12">
        <v>-111821</v>
      </c>
    </row>
    <row r="994" spans="1:10" x14ac:dyDescent="0.25">
      <c r="A994">
        <v>2000038875</v>
      </c>
      <c r="B994" t="s">
        <v>349</v>
      </c>
      <c r="D994">
        <v>536919</v>
      </c>
      <c r="E994" t="s">
        <v>249</v>
      </c>
      <c r="F994" s="11">
        <v>44293</v>
      </c>
      <c r="G994" t="s">
        <v>215</v>
      </c>
      <c r="H994" s="12">
        <v>-251158</v>
      </c>
    </row>
    <row r="995" spans="1:10" x14ac:dyDescent="0.25">
      <c r="A995">
        <v>2000039053</v>
      </c>
      <c r="B995" t="s">
        <v>360</v>
      </c>
      <c r="D995">
        <v>536919</v>
      </c>
      <c r="E995" t="s">
        <v>367</v>
      </c>
      <c r="F995" s="11">
        <v>44293</v>
      </c>
      <c r="G995" t="s">
        <v>215</v>
      </c>
      <c r="H995" s="12">
        <v>-44425</v>
      </c>
    </row>
    <row r="996" spans="1:10" x14ac:dyDescent="0.25">
      <c r="A996">
        <v>2000045980</v>
      </c>
      <c r="B996" t="s">
        <v>333</v>
      </c>
      <c r="D996">
        <v>536919</v>
      </c>
      <c r="E996" t="s">
        <v>434</v>
      </c>
      <c r="F996" s="11">
        <v>44293</v>
      </c>
      <c r="G996" t="s">
        <v>215</v>
      </c>
      <c r="H996" s="12">
        <v>-43309</v>
      </c>
    </row>
    <row r="997" spans="1:10" x14ac:dyDescent="0.25">
      <c r="A997">
        <v>2000038980</v>
      </c>
      <c r="B997" t="s">
        <v>284</v>
      </c>
      <c r="D997">
        <v>536919</v>
      </c>
      <c r="E997" t="s">
        <v>244</v>
      </c>
      <c r="F997" s="11">
        <v>44293</v>
      </c>
      <c r="G997" t="s">
        <v>215</v>
      </c>
      <c r="H997" s="12">
        <v>-80727</v>
      </c>
      <c r="J997" s="29"/>
    </row>
    <row r="998" spans="1:10" x14ac:dyDescent="0.25">
      <c r="A998">
        <v>2000039051</v>
      </c>
      <c r="B998" t="s">
        <v>62</v>
      </c>
      <c r="D998">
        <v>536919</v>
      </c>
      <c r="E998" t="s">
        <v>246</v>
      </c>
      <c r="F998" s="11">
        <v>44307</v>
      </c>
      <c r="G998" t="s">
        <v>215</v>
      </c>
      <c r="H998" s="12">
        <v>-78792</v>
      </c>
    </row>
    <row r="999" spans="1:10" x14ac:dyDescent="0.25">
      <c r="A999">
        <v>2000038980</v>
      </c>
      <c r="B999" t="s">
        <v>284</v>
      </c>
      <c r="D999">
        <v>536919</v>
      </c>
      <c r="E999" t="s">
        <v>244</v>
      </c>
      <c r="F999" s="11">
        <v>44321</v>
      </c>
      <c r="G999" t="s">
        <v>215</v>
      </c>
      <c r="H999" s="12">
        <v>-162880</v>
      </c>
    </row>
    <row r="1000" spans="1:10" x14ac:dyDescent="0.25">
      <c r="A1000">
        <v>2000038970</v>
      </c>
      <c r="B1000" t="s">
        <v>332</v>
      </c>
      <c r="D1000">
        <v>536919</v>
      </c>
      <c r="E1000" t="s">
        <v>229</v>
      </c>
      <c r="F1000" s="11">
        <v>44321</v>
      </c>
      <c r="G1000" t="s">
        <v>215</v>
      </c>
      <c r="H1000" s="12">
        <v>-315251</v>
      </c>
    </row>
    <row r="1001" spans="1:10" x14ac:dyDescent="0.25">
      <c r="A1001">
        <v>2000045980</v>
      </c>
      <c r="B1001" t="s">
        <v>333</v>
      </c>
      <c r="D1001">
        <v>536919</v>
      </c>
      <c r="E1001" t="s">
        <v>434</v>
      </c>
      <c r="F1001" s="11">
        <v>44335</v>
      </c>
      <c r="G1001" t="s">
        <v>215</v>
      </c>
      <c r="H1001" s="12">
        <v>-32816</v>
      </c>
    </row>
    <row r="1002" spans="1:10" x14ac:dyDescent="0.25">
      <c r="A1002">
        <v>2000038983</v>
      </c>
      <c r="B1002" t="s">
        <v>214</v>
      </c>
      <c r="D1002">
        <v>536919</v>
      </c>
      <c r="E1002" t="s">
        <v>247</v>
      </c>
      <c r="F1002" s="11">
        <v>44335</v>
      </c>
      <c r="G1002" t="s">
        <v>215</v>
      </c>
      <c r="H1002" s="12">
        <v>-198200</v>
      </c>
    </row>
    <row r="1003" spans="1:10" x14ac:dyDescent="0.25">
      <c r="A1003">
        <v>2000038963</v>
      </c>
      <c r="B1003" t="s">
        <v>349</v>
      </c>
      <c r="D1003">
        <v>536919</v>
      </c>
      <c r="E1003" t="s">
        <v>248</v>
      </c>
      <c r="F1003" s="11">
        <v>44335</v>
      </c>
      <c r="G1003" t="s">
        <v>215</v>
      </c>
      <c r="H1003" s="12">
        <v>-333468</v>
      </c>
    </row>
    <row r="1004" spans="1:10" x14ac:dyDescent="0.25">
      <c r="A1004">
        <v>2000039053</v>
      </c>
      <c r="B1004" t="s">
        <v>360</v>
      </c>
      <c r="D1004">
        <v>536919</v>
      </c>
      <c r="E1004" t="s">
        <v>367</v>
      </c>
      <c r="F1004" s="11">
        <v>44335</v>
      </c>
      <c r="G1004" t="s">
        <v>215</v>
      </c>
      <c r="H1004" s="12">
        <v>-26540</v>
      </c>
      <c r="J1004" s="7"/>
    </row>
    <row r="1005" spans="1:10" x14ac:dyDescent="0.25">
      <c r="A1005">
        <v>2000039051</v>
      </c>
      <c r="B1005" t="s">
        <v>62</v>
      </c>
      <c r="D1005">
        <v>536919</v>
      </c>
      <c r="E1005" t="s">
        <v>246</v>
      </c>
      <c r="F1005" s="11">
        <v>44356</v>
      </c>
      <c r="G1005" t="s">
        <v>215</v>
      </c>
      <c r="H1005" s="12">
        <v>-135981</v>
      </c>
    </row>
    <row r="1006" spans="1:10" x14ac:dyDescent="0.25">
      <c r="A1006">
        <v>2000039053</v>
      </c>
      <c r="B1006" t="s">
        <v>360</v>
      </c>
      <c r="D1006">
        <v>536919</v>
      </c>
      <c r="E1006" t="s">
        <v>367</v>
      </c>
      <c r="F1006" s="11">
        <v>44356</v>
      </c>
      <c r="G1006" t="s">
        <v>215</v>
      </c>
      <c r="H1006" s="12">
        <v>-19329</v>
      </c>
    </row>
    <row r="1007" spans="1:10" x14ac:dyDescent="0.25">
      <c r="A1007">
        <v>2000038990</v>
      </c>
      <c r="B1007" t="s">
        <v>284</v>
      </c>
      <c r="D1007">
        <v>536919</v>
      </c>
      <c r="E1007" t="s">
        <v>240</v>
      </c>
      <c r="F1007" s="11">
        <v>44356</v>
      </c>
      <c r="G1007" t="s">
        <v>215</v>
      </c>
      <c r="H1007" s="12">
        <v>-18203</v>
      </c>
    </row>
    <row r="1008" spans="1:10" x14ac:dyDescent="0.25">
      <c r="A1008">
        <v>2000038980</v>
      </c>
      <c r="B1008" t="s">
        <v>284</v>
      </c>
      <c r="D1008">
        <v>536919</v>
      </c>
      <c r="E1008" t="s">
        <v>244</v>
      </c>
      <c r="F1008" s="11">
        <v>44356</v>
      </c>
      <c r="G1008" t="s">
        <v>215</v>
      </c>
      <c r="H1008" s="12">
        <v>-225514</v>
      </c>
    </row>
    <row r="1009" spans="1:10" x14ac:dyDescent="0.25">
      <c r="A1009">
        <v>2000045980</v>
      </c>
      <c r="B1009" t="s">
        <v>333</v>
      </c>
      <c r="D1009">
        <v>536919</v>
      </c>
      <c r="E1009" t="s">
        <v>434</v>
      </c>
      <c r="F1009" s="11">
        <v>44356</v>
      </c>
      <c r="G1009" t="s">
        <v>215</v>
      </c>
      <c r="H1009" s="12">
        <v>-32434</v>
      </c>
      <c r="J1009" t="s">
        <v>558</v>
      </c>
    </row>
    <row r="1010" spans="1:10" x14ac:dyDescent="0.25">
      <c r="F1010" t="s">
        <v>17</v>
      </c>
      <c r="G1010" t="s">
        <v>215</v>
      </c>
      <c r="H1010" s="12">
        <f>SUBTOTAL(9,H948:H1009)</f>
        <v>-13043150</v>
      </c>
      <c r="I1010" s="37" t="s">
        <v>527</v>
      </c>
      <c r="J1010" s="7">
        <v>13043150</v>
      </c>
    </row>
    <row r="1011" spans="1:10" x14ac:dyDescent="0.25">
      <c r="H1011" s="13"/>
    </row>
    <row r="1012" spans="1:10" ht="48.75" x14ac:dyDescent="0.25">
      <c r="A1012" s="2" t="s">
        <v>211</v>
      </c>
      <c r="B1012" s="3" t="s">
        <v>0</v>
      </c>
      <c r="C1012" s="2" t="s">
        <v>1</v>
      </c>
      <c r="D1012" s="2" t="s">
        <v>2</v>
      </c>
      <c r="E1012" s="2" t="s">
        <v>3</v>
      </c>
      <c r="F1012" s="2" t="s">
        <v>4</v>
      </c>
      <c r="G1012" s="2" t="s">
        <v>6</v>
      </c>
      <c r="H1012" s="10" t="s">
        <v>7</v>
      </c>
      <c r="I1012" s="41" t="s">
        <v>598</v>
      </c>
    </row>
    <row r="1013" spans="1:10" x14ac:dyDescent="0.25">
      <c r="A1013">
        <v>2000038898</v>
      </c>
      <c r="B1013" t="s">
        <v>50</v>
      </c>
      <c r="C1013">
        <v>46616</v>
      </c>
      <c r="D1013">
        <v>536704</v>
      </c>
      <c r="E1013" t="s">
        <v>251</v>
      </c>
      <c r="F1013" s="11">
        <v>44020</v>
      </c>
      <c r="G1013" t="s">
        <v>216</v>
      </c>
      <c r="H1013" s="12">
        <v>-6750</v>
      </c>
    </row>
    <row r="1014" spans="1:10" x14ac:dyDescent="0.25">
      <c r="A1014">
        <v>2000038922</v>
      </c>
      <c r="B1014" t="s">
        <v>218</v>
      </c>
      <c r="D1014">
        <v>536704</v>
      </c>
      <c r="E1014" t="s">
        <v>252</v>
      </c>
      <c r="F1014" s="11">
        <v>44020</v>
      </c>
      <c r="G1014" t="s">
        <v>216</v>
      </c>
      <c r="H1014" s="12">
        <v>-72313</v>
      </c>
    </row>
    <row r="1015" spans="1:10" x14ac:dyDescent="0.25">
      <c r="A1015">
        <v>2000039194</v>
      </c>
      <c r="B1015" t="s">
        <v>288</v>
      </c>
      <c r="D1015">
        <v>536704</v>
      </c>
      <c r="E1015" t="s">
        <v>253</v>
      </c>
      <c r="F1015" s="11">
        <v>44020</v>
      </c>
      <c r="G1015" t="s">
        <v>216</v>
      </c>
      <c r="H1015" s="12">
        <v>-2500</v>
      </c>
    </row>
    <row r="1016" spans="1:10" x14ac:dyDescent="0.25">
      <c r="A1016">
        <v>2000038952</v>
      </c>
      <c r="B1016" t="s">
        <v>73</v>
      </c>
      <c r="D1016">
        <v>536704</v>
      </c>
      <c r="E1016" t="s">
        <v>254</v>
      </c>
      <c r="F1016" s="11">
        <v>44020</v>
      </c>
      <c r="G1016" t="s">
        <v>216</v>
      </c>
      <c r="H1016" s="12">
        <v>-177151</v>
      </c>
    </row>
    <row r="1017" spans="1:10" x14ac:dyDescent="0.25">
      <c r="A1017">
        <v>2000038997</v>
      </c>
      <c r="B1017" t="s">
        <v>228</v>
      </c>
      <c r="D1017">
        <v>536704</v>
      </c>
      <c r="E1017" t="s">
        <v>255</v>
      </c>
      <c r="F1017" s="11">
        <v>44020</v>
      </c>
      <c r="G1017" t="s">
        <v>216</v>
      </c>
      <c r="H1017" s="12">
        <v>-905687</v>
      </c>
    </row>
    <row r="1018" spans="1:10" x14ac:dyDescent="0.25">
      <c r="A1018">
        <v>2000038871</v>
      </c>
      <c r="B1018" t="s">
        <v>345</v>
      </c>
      <c r="D1018">
        <v>536704</v>
      </c>
      <c r="E1018" t="s">
        <v>256</v>
      </c>
      <c r="F1018" s="11">
        <v>44020</v>
      </c>
      <c r="G1018" t="s">
        <v>216</v>
      </c>
      <c r="H1018" s="12">
        <v>-228075</v>
      </c>
    </row>
    <row r="1019" spans="1:10" x14ac:dyDescent="0.25">
      <c r="A1019">
        <v>2000038915</v>
      </c>
      <c r="B1019" t="s">
        <v>331</v>
      </c>
      <c r="D1019">
        <v>536704</v>
      </c>
      <c r="E1019" t="s">
        <v>257</v>
      </c>
      <c r="F1019" s="11">
        <v>44020</v>
      </c>
      <c r="G1019" t="s">
        <v>216</v>
      </c>
      <c r="H1019" s="12">
        <v>-36334</v>
      </c>
    </row>
    <row r="1020" spans="1:10" x14ac:dyDescent="0.25">
      <c r="A1020">
        <v>2000039144</v>
      </c>
      <c r="B1020" t="s">
        <v>347</v>
      </c>
      <c r="D1020">
        <v>536704</v>
      </c>
      <c r="E1020" t="s">
        <v>258</v>
      </c>
      <c r="F1020" s="11">
        <v>44020</v>
      </c>
      <c r="G1020" t="s">
        <v>216</v>
      </c>
      <c r="H1020" s="12">
        <v>-101021</v>
      </c>
    </row>
    <row r="1021" spans="1:10" x14ac:dyDescent="0.25">
      <c r="A1021">
        <v>2000038944</v>
      </c>
      <c r="B1021" t="s">
        <v>348</v>
      </c>
      <c r="D1021">
        <v>536704</v>
      </c>
      <c r="E1021" t="s">
        <v>259</v>
      </c>
      <c r="F1021" s="11">
        <v>44020</v>
      </c>
      <c r="G1021" t="s">
        <v>216</v>
      </c>
      <c r="H1021" s="12">
        <v>-389076</v>
      </c>
    </row>
    <row r="1022" spans="1:10" x14ac:dyDescent="0.25">
      <c r="A1022">
        <v>2000039097</v>
      </c>
      <c r="B1022" t="s">
        <v>267</v>
      </c>
      <c r="D1022">
        <v>536704</v>
      </c>
      <c r="E1022" t="s">
        <v>260</v>
      </c>
      <c r="F1022" s="11">
        <v>44020</v>
      </c>
      <c r="G1022" t="s">
        <v>216</v>
      </c>
      <c r="H1022" s="12">
        <v>-33066</v>
      </c>
    </row>
    <row r="1023" spans="1:10" x14ac:dyDescent="0.25">
      <c r="A1023">
        <v>2000039062</v>
      </c>
      <c r="B1023" t="s">
        <v>336</v>
      </c>
      <c r="D1023">
        <v>536704</v>
      </c>
      <c r="E1023" t="s">
        <v>261</v>
      </c>
      <c r="F1023" s="11">
        <v>44020</v>
      </c>
      <c r="G1023" t="s">
        <v>216</v>
      </c>
      <c r="H1023" s="12">
        <v>-284143</v>
      </c>
    </row>
    <row r="1024" spans="1:10" x14ac:dyDescent="0.25">
      <c r="A1024">
        <v>2000038874</v>
      </c>
      <c r="B1024" t="s">
        <v>285</v>
      </c>
      <c r="D1024">
        <v>536704</v>
      </c>
      <c r="E1024" t="s">
        <v>130</v>
      </c>
      <c r="F1024" s="11">
        <v>44020</v>
      </c>
      <c r="G1024" t="s">
        <v>216</v>
      </c>
      <c r="H1024" s="12">
        <v>-429823</v>
      </c>
    </row>
    <row r="1025" spans="1:8" x14ac:dyDescent="0.25">
      <c r="A1025">
        <v>2000039072</v>
      </c>
      <c r="B1025" t="s">
        <v>24</v>
      </c>
      <c r="D1025">
        <v>536704</v>
      </c>
      <c r="E1025" t="s">
        <v>262</v>
      </c>
      <c r="F1025" s="11">
        <v>44020</v>
      </c>
      <c r="G1025" t="s">
        <v>216</v>
      </c>
      <c r="H1025" s="12">
        <v>-17693</v>
      </c>
    </row>
    <row r="1026" spans="1:8" x14ac:dyDescent="0.25">
      <c r="A1026">
        <v>2000038908</v>
      </c>
      <c r="B1026" t="s">
        <v>341</v>
      </c>
      <c r="D1026">
        <v>536704</v>
      </c>
      <c r="E1026" t="s">
        <v>263</v>
      </c>
      <c r="F1026" s="11">
        <v>44034</v>
      </c>
      <c r="G1026" t="s">
        <v>216</v>
      </c>
      <c r="H1026" s="12">
        <v>-270340</v>
      </c>
    </row>
    <row r="1027" spans="1:8" x14ac:dyDescent="0.25">
      <c r="A1027">
        <v>2000039098</v>
      </c>
      <c r="B1027" t="s">
        <v>267</v>
      </c>
      <c r="D1027">
        <v>536704</v>
      </c>
      <c r="E1027" t="s">
        <v>264</v>
      </c>
      <c r="F1027" s="11">
        <v>44034</v>
      </c>
      <c r="G1027" t="s">
        <v>216</v>
      </c>
      <c r="H1027" s="12">
        <v>-719251</v>
      </c>
    </row>
    <row r="1028" spans="1:8" x14ac:dyDescent="0.25">
      <c r="A1028">
        <v>2000039105</v>
      </c>
      <c r="B1028" t="s">
        <v>350</v>
      </c>
      <c r="D1028">
        <v>536704</v>
      </c>
      <c r="E1028" t="s">
        <v>265</v>
      </c>
      <c r="F1028" s="11">
        <v>44034</v>
      </c>
      <c r="G1028" t="s">
        <v>216</v>
      </c>
      <c r="H1028" s="12">
        <v>-292426</v>
      </c>
    </row>
    <row r="1029" spans="1:8" x14ac:dyDescent="0.25">
      <c r="A1029">
        <v>2000039065</v>
      </c>
      <c r="B1029" t="s">
        <v>324</v>
      </c>
      <c r="D1029">
        <v>536704</v>
      </c>
      <c r="E1029" t="s">
        <v>266</v>
      </c>
      <c r="F1029" s="11">
        <v>44034</v>
      </c>
      <c r="G1029" t="s">
        <v>216</v>
      </c>
      <c r="H1029" s="12">
        <v>-418364</v>
      </c>
    </row>
    <row r="1030" spans="1:8" x14ac:dyDescent="0.25">
      <c r="A1030">
        <v>2000039062</v>
      </c>
      <c r="B1030" t="s">
        <v>336</v>
      </c>
      <c r="D1030">
        <v>536704</v>
      </c>
      <c r="E1030" t="s">
        <v>261</v>
      </c>
      <c r="F1030" s="11">
        <v>44048</v>
      </c>
      <c r="G1030" t="s">
        <v>216</v>
      </c>
      <c r="H1030" s="12">
        <v>-161424</v>
      </c>
    </row>
    <row r="1031" spans="1:8" x14ac:dyDescent="0.25">
      <c r="A1031">
        <v>2000038915</v>
      </c>
      <c r="B1031" t="s">
        <v>331</v>
      </c>
      <c r="D1031">
        <v>536704</v>
      </c>
      <c r="E1031" t="s">
        <v>257</v>
      </c>
      <c r="F1031" s="11">
        <v>44048</v>
      </c>
      <c r="G1031" t="s">
        <v>216</v>
      </c>
      <c r="H1031" s="12">
        <v>-19430</v>
      </c>
    </row>
    <row r="1032" spans="1:8" x14ac:dyDescent="0.25">
      <c r="A1032">
        <v>2000038952</v>
      </c>
      <c r="B1032" t="s">
        <v>220</v>
      </c>
      <c r="D1032">
        <v>536704</v>
      </c>
      <c r="E1032" t="s">
        <v>254</v>
      </c>
      <c r="F1032" s="11">
        <v>44048</v>
      </c>
      <c r="G1032" t="s">
        <v>216</v>
      </c>
      <c r="H1032" s="12">
        <v>-38088</v>
      </c>
    </row>
    <row r="1033" spans="1:8" x14ac:dyDescent="0.25">
      <c r="A1033">
        <v>2000039098</v>
      </c>
      <c r="B1033" t="s">
        <v>267</v>
      </c>
      <c r="D1033">
        <v>536704</v>
      </c>
      <c r="E1033" t="s">
        <v>264</v>
      </c>
      <c r="F1033" s="11">
        <v>44048</v>
      </c>
      <c r="G1033" t="s">
        <v>216</v>
      </c>
      <c r="H1033" s="12">
        <v>-699746</v>
      </c>
    </row>
    <row r="1034" spans="1:8" x14ac:dyDescent="0.25">
      <c r="A1034">
        <v>2000038922</v>
      </c>
      <c r="B1034" t="s">
        <v>218</v>
      </c>
      <c r="D1034">
        <v>536704</v>
      </c>
      <c r="E1034" t="s">
        <v>252</v>
      </c>
      <c r="F1034" s="11">
        <v>44048</v>
      </c>
      <c r="G1034" t="s">
        <v>216</v>
      </c>
      <c r="H1034" s="12">
        <v>-177453</v>
      </c>
    </row>
    <row r="1035" spans="1:8" x14ac:dyDescent="0.25">
      <c r="A1035">
        <v>2000038913</v>
      </c>
      <c r="B1035" t="s">
        <v>223</v>
      </c>
      <c r="D1035">
        <v>536704</v>
      </c>
      <c r="E1035" t="s">
        <v>268</v>
      </c>
      <c r="F1035" s="11">
        <v>44048</v>
      </c>
      <c r="G1035" t="s">
        <v>216</v>
      </c>
      <c r="H1035" s="12">
        <v>-7804</v>
      </c>
    </row>
    <row r="1036" spans="1:8" x14ac:dyDescent="0.25">
      <c r="A1036">
        <v>2000038956</v>
      </c>
      <c r="B1036" t="s">
        <v>344</v>
      </c>
      <c r="D1036">
        <v>536704</v>
      </c>
      <c r="E1036" t="s">
        <v>269</v>
      </c>
      <c r="F1036" s="11">
        <v>44062</v>
      </c>
      <c r="G1036" t="s">
        <v>216</v>
      </c>
      <c r="H1036" s="12">
        <v>-964997</v>
      </c>
    </row>
    <row r="1037" spans="1:8" x14ac:dyDescent="0.25">
      <c r="A1037">
        <v>2000039194</v>
      </c>
      <c r="B1037" t="s">
        <v>219</v>
      </c>
      <c r="D1037">
        <v>536704</v>
      </c>
      <c r="E1037" t="s">
        <v>253</v>
      </c>
      <c r="F1037" s="11">
        <v>44062</v>
      </c>
      <c r="G1037" t="s">
        <v>216</v>
      </c>
      <c r="H1037" s="12">
        <v>-7342</v>
      </c>
    </row>
    <row r="1038" spans="1:8" x14ac:dyDescent="0.25">
      <c r="A1038">
        <v>2000038910</v>
      </c>
      <c r="B1038" t="s">
        <v>329</v>
      </c>
      <c r="D1038">
        <v>536704</v>
      </c>
      <c r="E1038" t="s">
        <v>270</v>
      </c>
      <c r="F1038" s="11">
        <v>44062</v>
      </c>
      <c r="G1038" t="s">
        <v>216</v>
      </c>
      <c r="H1038" s="12">
        <v>-101620</v>
      </c>
    </row>
    <row r="1039" spans="1:8" x14ac:dyDescent="0.25">
      <c r="A1039">
        <v>2000039105</v>
      </c>
      <c r="B1039" t="s">
        <v>350</v>
      </c>
      <c r="D1039">
        <v>536704</v>
      </c>
      <c r="E1039" t="s">
        <v>265</v>
      </c>
      <c r="F1039" s="11">
        <v>44062</v>
      </c>
      <c r="G1039" t="s">
        <v>216</v>
      </c>
      <c r="H1039" s="12">
        <v>-276931</v>
      </c>
    </row>
    <row r="1040" spans="1:8" x14ac:dyDescent="0.25">
      <c r="A1040">
        <v>2000039075</v>
      </c>
      <c r="B1040" t="s">
        <v>331</v>
      </c>
      <c r="D1040">
        <v>536704</v>
      </c>
      <c r="E1040" t="s">
        <v>271</v>
      </c>
      <c r="F1040" s="11">
        <v>44062</v>
      </c>
      <c r="G1040" t="s">
        <v>216</v>
      </c>
      <c r="H1040" s="12">
        <v>-252098</v>
      </c>
    </row>
    <row r="1041" spans="1:8" x14ac:dyDescent="0.25">
      <c r="A1041">
        <v>2000038915</v>
      </c>
      <c r="B1041" t="s">
        <v>331</v>
      </c>
      <c r="D1041">
        <v>536704</v>
      </c>
      <c r="E1041" t="s">
        <v>257</v>
      </c>
      <c r="F1041" s="11">
        <v>44084</v>
      </c>
      <c r="G1041" t="s">
        <v>216</v>
      </c>
      <c r="H1041" s="12">
        <v>-29777</v>
      </c>
    </row>
    <row r="1042" spans="1:8" x14ac:dyDescent="0.25">
      <c r="A1042">
        <v>2000039062</v>
      </c>
      <c r="B1042" t="s">
        <v>351</v>
      </c>
      <c r="D1042">
        <v>536704</v>
      </c>
      <c r="E1042" t="s">
        <v>261</v>
      </c>
      <c r="F1042" s="11">
        <v>44084</v>
      </c>
      <c r="G1042" t="s">
        <v>216</v>
      </c>
      <c r="H1042" s="12">
        <v>-222908</v>
      </c>
    </row>
    <row r="1043" spans="1:8" x14ac:dyDescent="0.25">
      <c r="A1043">
        <v>2000039097</v>
      </c>
      <c r="B1043" t="s">
        <v>267</v>
      </c>
      <c r="D1043">
        <v>536704</v>
      </c>
      <c r="E1043" t="s">
        <v>260</v>
      </c>
      <c r="F1043" s="11">
        <v>44084</v>
      </c>
      <c r="G1043" t="s">
        <v>216</v>
      </c>
      <c r="H1043" s="12">
        <v>-73631</v>
      </c>
    </row>
    <row r="1044" spans="1:8" x14ac:dyDescent="0.25">
      <c r="A1044">
        <v>2000039098</v>
      </c>
      <c r="B1044" t="s">
        <v>267</v>
      </c>
      <c r="D1044">
        <v>536704</v>
      </c>
      <c r="E1044" t="s">
        <v>264</v>
      </c>
      <c r="F1044" s="11">
        <v>44084</v>
      </c>
      <c r="G1044" t="s">
        <v>216</v>
      </c>
      <c r="H1044" s="12">
        <v>-547579</v>
      </c>
    </row>
    <row r="1045" spans="1:8" x14ac:dyDescent="0.25">
      <c r="A1045">
        <v>2000039071</v>
      </c>
      <c r="B1045" t="s">
        <v>221</v>
      </c>
      <c r="D1045">
        <v>536704</v>
      </c>
      <c r="E1045" t="s">
        <v>272</v>
      </c>
      <c r="F1045" s="11">
        <v>44084</v>
      </c>
      <c r="G1045" t="s">
        <v>216</v>
      </c>
      <c r="H1045" s="12">
        <v>-99374</v>
      </c>
    </row>
    <row r="1046" spans="1:8" x14ac:dyDescent="0.25">
      <c r="A1046">
        <v>2000039105</v>
      </c>
      <c r="B1046" t="s">
        <v>350</v>
      </c>
      <c r="D1046">
        <v>536704</v>
      </c>
      <c r="E1046" t="s">
        <v>265</v>
      </c>
      <c r="F1046" s="11">
        <v>44084</v>
      </c>
      <c r="G1046" t="s">
        <v>216</v>
      </c>
      <c r="H1046" s="12">
        <v>-66000</v>
      </c>
    </row>
    <row r="1047" spans="1:8" x14ac:dyDescent="0.25">
      <c r="A1047">
        <v>2000039145</v>
      </c>
      <c r="B1047" t="s">
        <v>346</v>
      </c>
      <c r="D1047">
        <v>536704</v>
      </c>
      <c r="E1047" t="s">
        <v>273</v>
      </c>
      <c r="F1047" s="11">
        <v>44084</v>
      </c>
      <c r="G1047" t="s">
        <v>216</v>
      </c>
      <c r="H1047" s="12">
        <v>-122469</v>
      </c>
    </row>
    <row r="1048" spans="1:8" x14ac:dyDescent="0.25">
      <c r="A1048">
        <v>2000038955</v>
      </c>
      <c r="B1048" t="s">
        <v>222</v>
      </c>
      <c r="D1048">
        <v>536704</v>
      </c>
      <c r="E1048" t="s">
        <v>274</v>
      </c>
      <c r="F1048" s="11">
        <v>44084</v>
      </c>
      <c r="G1048" t="s">
        <v>216</v>
      </c>
      <c r="H1048" s="12">
        <v>-166359</v>
      </c>
    </row>
    <row r="1049" spans="1:8" x14ac:dyDescent="0.25">
      <c r="A1049">
        <v>2000039071</v>
      </c>
      <c r="B1049" t="s">
        <v>221</v>
      </c>
      <c r="D1049">
        <v>536704</v>
      </c>
      <c r="E1049" t="s">
        <v>272</v>
      </c>
      <c r="F1049" s="11">
        <v>44097</v>
      </c>
      <c r="G1049" t="s">
        <v>216</v>
      </c>
      <c r="H1049" s="12">
        <v>-65621</v>
      </c>
    </row>
    <row r="1050" spans="1:8" x14ac:dyDescent="0.25">
      <c r="A1050">
        <v>2000039194</v>
      </c>
      <c r="B1050" t="s">
        <v>219</v>
      </c>
      <c r="D1050">
        <v>536704</v>
      </c>
      <c r="E1050" t="s">
        <v>253</v>
      </c>
      <c r="F1050" s="11">
        <v>44097</v>
      </c>
      <c r="G1050" t="s">
        <v>216</v>
      </c>
      <c r="H1050" s="12">
        <v>-37544</v>
      </c>
    </row>
    <row r="1051" spans="1:8" x14ac:dyDescent="0.25">
      <c r="A1051">
        <v>2000038874</v>
      </c>
      <c r="B1051" t="s">
        <v>285</v>
      </c>
      <c r="D1051">
        <v>536704</v>
      </c>
      <c r="E1051" t="s">
        <v>130</v>
      </c>
      <c r="F1051" s="11">
        <v>44097</v>
      </c>
      <c r="G1051" t="s">
        <v>216</v>
      </c>
      <c r="H1051" s="12">
        <v>-406298</v>
      </c>
    </row>
    <row r="1052" spans="1:8" x14ac:dyDescent="0.25">
      <c r="A1052">
        <v>2000039070</v>
      </c>
      <c r="B1052" t="s">
        <v>35</v>
      </c>
      <c r="D1052">
        <v>536704</v>
      </c>
      <c r="E1052" t="s">
        <v>275</v>
      </c>
      <c r="F1052" s="11">
        <v>44097</v>
      </c>
      <c r="G1052" t="s">
        <v>216</v>
      </c>
      <c r="H1052" s="12">
        <v>-37964</v>
      </c>
    </row>
    <row r="1053" spans="1:8" x14ac:dyDescent="0.25">
      <c r="A1053">
        <v>2000038908</v>
      </c>
      <c r="B1053" t="s">
        <v>341</v>
      </c>
      <c r="D1053">
        <v>536704</v>
      </c>
      <c r="E1053" t="s">
        <v>263</v>
      </c>
      <c r="F1053" s="11">
        <v>44097</v>
      </c>
      <c r="G1053" t="s">
        <v>216</v>
      </c>
      <c r="H1053" s="12">
        <v>-350266</v>
      </c>
    </row>
    <row r="1054" spans="1:8" x14ac:dyDescent="0.25">
      <c r="A1054">
        <v>2000039070</v>
      </c>
      <c r="B1054" t="s">
        <v>35</v>
      </c>
      <c r="D1054">
        <v>536704</v>
      </c>
      <c r="E1054" t="s">
        <v>275</v>
      </c>
      <c r="F1054" s="11">
        <v>44111</v>
      </c>
      <c r="G1054" t="s">
        <v>216</v>
      </c>
      <c r="H1054" s="12">
        <v>-24809</v>
      </c>
    </row>
    <row r="1055" spans="1:8" x14ac:dyDescent="0.25">
      <c r="A1055">
        <v>2000039062</v>
      </c>
      <c r="B1055" t="s">
        <v>336</v>
      </c>
      <c r="D1055">
        <v>536704</v>
      </c>
      <c r="E1055" t="s">
        <v>261</v>
      </c>
      <c r="F1055" s="11">
        <v>44111</v>
      </c>
      <c r="G1055" t="s">
        <v>216</v>
      </c>
      <c r="H1055" s="12">
        <v>-151655</v>
      </c>
    </row>
    <row r="1056" spans="1:8" x14ac:dyDescent="0.25">
      <c r="A1056">
        <v>2000038924</v>
      </c>
      <c r="B1056" t="s">
        <v>71</v>
      </c>
      <c r="D1056">
        <v>536704</v>
      </c>
      <c r="E1056" t="s">
        <v>276</v>
      </c>
      <c r="F1056" s="11">
        <v>44111</v>
      </c>
      <c r="G1056" t="s">
        <v>216</v>
      </c>
      <c r="H1056" s="12">
        <v>-29958</v>
      </c>
    </row>
    <row r="1057" spans="1:8" x14ac:dyDescent="0.25">
      <c r="A1057">
        <v>2000039065</v>
      </c>
      <c r="B1057" t="s">
        <v>324</v>
      </c>
      <c r="D1057">
        <v>536704</v>
      </c>
      <c r="E1057" t="s">
        <v>266</v>
      </c>
      <c r="F1057" s="11">
        <v>44125</v>
      </c>
      <c r="G1057" t="s">
        <v>216</v>
      </c>
      <c r="H1057" s="12">
        <v>-312297</v>
      </c>
    </row>
    <row r="1058" spans="1:8" x14ac:dyDescent="0.25">
      <c r="A1058">
        <v>2000038913</v>
      </c>
      <c r="B1058" t="s">
        <v>223</v>
      </c>
      <c r="D1058">
        <v>536704</v>
      </c>
      <c r="E1058" t="s">
        <v>268</v>
      </c>
      <c r="F1058" s="11">
        <v>44125</v>
      </c>
      <c r="G1058" t="s">
        <v>216</v>
      </c>
      <c r="H1058" s="12">
        <v>-11816</v>
      </c>
    </row>
    <row r="1059" spans="1:8" x14ac:dyDescent="0.25">
      <c r="A1059">
        <v>2000038951</v>
      </c>
      <c r="B1059" t="s">
        <v>277</v>
      </c>
      <c r="D1059">
        <v>536704</v>
      </c>
      <c r="E1059" t="s">
        <v>278</v>
      </c>
      <c r="F1059" s="11">
        <v>44125</v>
      </c>
      <c r="G1059" t="s">
        <v>216</v>
      </c>
      <c r="H1059" s="12">
        <v>-48079</v>
      </c>
    </row>
    <row r="1060" spans="1:8" x14ac:dyDescent="0.25">
      <c r="A1060">
        <v>2000039070</v>
      </c>
      <c r="B1060" t="s">
        <v>35</v>
      </c>
      <c r="D1060">
        <v>536704</v>
      </c>
      <c r="E1060" t="s">
        <v>275</v>
      </c>
      <c r="F1060" s="11">
        <v>44139</v>
      </c>
      <c r="G1060" t="s">
        <v>216</v>
      </c>
      <c r="H1060" s="12">
        <v>-147239</v>
      </c>
    </row>
    <row r="1061" spans="1:8" x14ac:dyDescent="0.25">
      <c r="A1061">
        <v>2000039098</v>
      </c>
      <c r="B1061" t="s">
        <v>267</v>
      </c>
      <c r="D1061">
        <v>536704</v>
      </c>
      <c r="E1061" t="s">
        <v>264</v>
      </c>
      <c r="F1061" s="11">
        <v>44139</v>
      </c>
      <c r="G1061" t="s">
        <v>216</v>
      </c>
      <c r="H1061" s="12">
        <v>-311723</v>
      </c>
    </row>
    <row r="1062" spans="1:8" x14ac:dyDescent="0.25">
      <c r="A1062">
        <v>2000038952</v>
      </c>
      <c r="B1062" t="s">
        <v>73</v>
      </c>
      <c r="D1062">
        <v>536704</v>
      </c>
      <c r="E1062" t="s">
        <v>254</v>
      </c>
      <c r="F1062" s="11">
        <v>44139</v>
      </c>
      <c r="G1062" t="s">
        <v>216</v>
      </c>
      <c r="H1062" s="12">
        <v>-257462</v>
      </c>
    </row>
    <row r="1063" spans="1:8" x14ac:dyDescent="0.25">
      <c r="A1063">
        <v>2000039194</v>
      </c>
      <c r="B1063" t="s">
        <v>288</v>
      </c>
      <c r="D1063">
        <v>536704</v>
      </c>
      <c r="E1063" t="s">
        <v>253</v>
      </c>
      <c r="F1063" s="11">
        <v>44153</v>
      </c>
      <c r="G1063" t="s">
        <v>216</v>
      </c>
      <c r="H1063" s="12">
        <v>-65407</v>
      </c>
    </row>
    <row r="1064" spans="1:8" x14ac:dyDescent="0.25">
      <c r="A1064">
        <v>2000038922</v>
      </c>
      <c r="B1064" t="s">
        <v>218</v>
      </c>
      <c r="D1064">
        <v>536704</v>
      </c>
      <c r="E1064" t="s">
        <v>252</v>
      </c>
      <c r="F1064" s="11">
        <v>44153</v>
      </c>
      <c r="G1064" t="s">
        <v>216</v>
      </c>
      <c r="H1064" s="12">
        <v>-275404</v>
      </c>
    </row>
    <row r="1065" spans="1:8" x14ac:dyDescent="0.25">
      <c r="A1065">
        <v>2000039098</v>
      </c>
      <c r="B1065" t="s">
        <v>267</v>
      </c>
      <c r="D1065">
        <v>536704</v>
      </c>
      <c r="E1065" t="s">
        <v>264</v>
      </c>
      <c r="F1065" s="11">
        <v>44167</v>
      </c>
      <c r="G1065" t="s">
        <v>216</v>
      </c>
      <c r="H1065" s="12">
        <v>-134851</v>
      </c>
    </row>
    <row r="1066" spans="1:8" x14ac:dyDescent="0.25">
      <c r="A1066">
        <v>2000038913</v>
      </c>
      <c r="B1066" t="s">
        <v>223</v>
      </c>
      <c r="D1066">
        <v>536704</v>
      </c>
      <c r="E1066" t="s">
        <v>268</v>
      </c>
      <c r="F1066" s="11">
        <v>44167</v>
      </c>
      <c r="G1066" t="s">
        <v>216</v>
      </c>
      <c r="H1066" s="12">
        <v>-28774</v>
      </c>
    </row>
    <row r="1067" spans="1:8" x14ac:dyDescent="0.25">
      <c r="A1067">
        <v>2000038922</v>
      </c>
      <c r="B1067" t="s">
        <v>218</v>
      </c>
      <c r="D1067">
        <v>536704</v>
      </c>
      <c r="E1067" t="s">
        <v>252</v>
      </c>
      <c r="F1067" s="11">
        <v>44167</v>
      </c>
      <c r="G1067" t="s">
        <v>216</v>
      </c>
      <c r="H1067" s="12">
        <v>-167206</v>
      </c>
    </row>
    <row r="1068" spans="1:8" x14ac:dyDescent="0.25">
      <c r="A1068">
        <v>2000038945</v>
      </c>
      <c r="B1068" t="s">
        <v>63</v>
      </c>
      <c r="D1068">
        <v>536704</v>
      </c>
      <c r="E1068" t="s">
        <v>368</v>
      </c>
      <c r="F1068" s="11">
        <v>44167</v>
      </c>
      <c r="G1068" t="s">
        <v>216</v>
      </c>
      <c r="H1068" s="12">
        <v>-132215</v>
      </c>
    </row>
    <row r="1069" spans="1:8" x14ac:dyDescent="0.25">
      <c r="A1069">
        <v>2000039067</v>
      </c>
      <c r="B1069" t="s">
        <v>393</v>
      </c>
      <c r="D1069">
        <v>536704</v>
      </c>
      <c r="E1069" t="s">
        <v>394</v>
      </c>
      <c r="F1069" s="11">
        <v>44181</v>
      </c>
      <c r="G1069" t="s">
        <v>216</v>
      </c>
      <c r="H1069" s="12">
        <v>-115907</v>
      </c>
    </row>
    <row r="1070" spans="1:8" x14ac:dyDescent="0.25">
      <c r="A1070">
        <v>2000039077</v>
      </c>
      <c r="B1070" t="s">
        <v>297</v>
      </c>
      <c r="D1070">
        <v>536704</v>
      </c>
      <c r="E1070" t="s">
        <v>409</v>
      </c>
      <c r="F1070" s="11">
        <v>44181</v>
      </c>
      <c r="G1070" t="s">
        <v>216</v>
      </c>
      <c r="H1070" s="12">
        <v>-191476</v>
      </c>
    </row>
    <row r="1071" spans="1:8" x14ac:dyDescent="0.25">
      <c r="A1071">
        <v>2000038915</v>
      </c>
      <c r="B1071" t="s">
        <v>331</v>
      </c>
      <c r="D1071">
        <v>536704</v>
      </c>
      <c r="E1071" t="s">
        <v>257</v>
      </c>
      <c r="F1071" s="11">
        <v>44181</v>
      </c>
      <c r="G1071" t="s">
        <v>216</v>
      </c>
      <c r="H1071" s="12">
        <v>-92785</v>
      </c>
    </row>
    <row r="1072" spans="1:8" x14ac:dyDescent="0.25">
      <c r="A1072">
        <v>2000039070</v>
      </c>
      <c r="B1072" t="s">
        <v>385</v>
      </c>
      <c r="D1072">
        <v>536704</v>
      </c>
      <c r="E1072" t="s">
        <v>275</v>
      </c>
      <c r="F1072" s="11">
        <v>44202</v>
      </c>
      <c r="G1072" t="s">
        <v>216</v>
      </c>
      <c r="H1072" s="12">
        <v>-219233</v>
      </c>
    </row>
    <row r="1073" spans="1:8" x14ac:dyDescent="0.25">
      <c r="A1073">
        <v>2000038944</v>
      </c>
      <c r="B1073" t="s">
        <v>348</v>
      </c>
      <c r="D1073">
        <v>536704</v>
      </c>
      <c r="E1073" t="s">
        <v>259</v>
      </c>
      <c r="F1073" s="11">
        <v>44202</v>
      </c>
      <c r="G1073" t="s">
        <v>216</v>
      </c>
      <c r="H1073" s="12">
        <v>-657824</v>
      </c>
    </row>
    <row r="1074" spans="1:8" x14ac:dyDescent="0.25">
      <c r="A1074">
        <v>2000039062</v>
      </c>
      <c r="B1074" t="s">
        <v>336</v>
      </c>
      <c r="D1074">
        <v>536704</v>
      </c>
      <c r="E1074" t="s">
        <v>261</v>
      </c>
      <c r="F1074" s="11">
        <v>44202</v>
      </c>
      <c r="G1074" t="s">
        <v>216</v>
      </c>
      <c r="H1074" s="12">
        <v>-235902</v>
      </c>
    </row>
    <row r="1075" spans="1:8" x14ac:dyDescent="0.25">
      <c r="A1075">
        <v>2000038922</v>
      </c>
      <c r="B1075" t="s">
        <v>218</v>
      </c>
      <c r="D1075">
        <v>536704</v>
      </c>
      <c r="E1075" t="s">
        <v>252</v>
      </c>
      <c r="F1075" s="11">
        <v>44202</v>
      </c>
      <c r="G1075" t="s">
        <v>216</v>
      </c>
      <c r="H1075" s="12">
        <v>-610775</v>
      </c>
    </row>
    <row r="1076" spans="1:8" x14ac:dyDescent="0.25">
      <c r="A1076">
        <v>2000039194</v>
      </c>
      <c r="B1076" t="s">
        <v>288</v>
      </c>
      <c r="D1076">
        <v>536704</v>
      </c>
      <c r="E1076" t="s">
        <v>253</v>
      </c>
      <c r="F1076" s="11">
        <v>44202</v>
      </c>
      <c r="G1076" t="s">
        <v>216</v>
      </c>
      <c r="H1076" s="12">
        <v>-24619</v>
      </c>
    </row>
    <row r="1077" spans="1:8" x14ac:dyDescent="0.25">
      <c r="A1077">
        <v>2000039075</v>
      </c>
      <c r="B1077" t="s">
        <v>331</v>
      </c>
      <c r="D1077">
        <v>536704</v>
      </c>
      <c r="E1077" t="s">
        <v>271</v>
      </c>
      <c r="F1077" s="11">
        <v>44202</v>
      </c>
      <c r="G1077" t="s">
        <v>216</v>
      </c>
      <c r="H1077" s="12">
        <v>-71769</v>
      </c>
    </row>
    <row r="1078" spans="1:8" x14ac:dyDescent="0.25">
      <c r="A1078">
        <v>2000038924</v>
      </c>
      <c r="B1078" t="s">
        <v>71</v>
      </c>
      <c r="D1078">
        <v>536704</v>
      </c>
      <c r="E1078" t="s">
        <v>276</v>
      </c>
      <c r="F1078" s="11">
        <v>44202</v>
      </c>
      <c r="G1078" t="s">
        <v>216</v>
      </c>
      <c r="H1078" s="12">
        <v>-11856</v>
      </c>
    </row>
    <row r="1079" spans="1:8" x14ac:dyDescent="0.25">
      <c r="A1079">
        <v>2000038951</v>
      </c>
      <c r="B1079" t="s">
        <v>277</v>
      </c>
      <c r="D1079">
        <v>536704</v>
      </c>
      <c r="E1079" t="s">
        <v>278</v>
      </c>
      <c r="F1079" s="11">
        <v>44202</v>
      </c>
      <c r="G1079" t="s">
        <v>216</v>
      </c>
      <c r="H1079" s="12">
        <v>-46897</v>
      </c>
    </row>
    <row r="1080" spans="1:8" x14ac:dyDescent="0.25">
      <c r="A1080">
        <v>2000038952</v>
      </c>
      <c r="B1080" t="s">
        <v>73</v>
      </c>
      <c r="D1080">
        <v>536704</v>
      </c>
      <c r="E1080" t="s">
        <v>254</v>
      </c>
      <c r="F1080" s="11">
        <v>44202</v>
      </c>
      <c r="G1080" t="s">
        <v>216</v>
      </c>
      <c r="H1080" s="12">
        <v>-85087</v>
      </c>
    </row>
    <row r="1081" spans="1:8" x14ac:dyDescent="0.25">
      <c r="A1081">
        <v>2000038996</v>
      </c>
      <c r="B1081" t="s">
        <v>421</v>
      </c>
      <c r="D1081">
        <v>536704</v>
      </c>
      <c r="E1081" t="s">
        <v>422</v>
      </c>
      <c r="F1081" s="11">
        <v>44202</v>
      </c>
      <c r="G1081" t="s">
        <v>216</v>
      </c>
      <c r="H1081" s="12">
        <v>-84767</v>
      </c>
    </row>
    <row r="1082" spans="1:8" x14ac:dyDescent="0.25">
      <c r="A1082">
        <v>2000039070</v>
      </c>
      <c r="B1082" t="s">
        <v>385</v>
      </c>
      <c r="D1082">
        <v>536704</v>
      </c>
      <c r="E1082" t="s">
        <v>275</v>
      </c>
      <c r="F1082" s="11">
        <v>44202</v>
      </c>
      <c r="G1082" t="s">
        <v>216</v>
      </c>
      <c r="H1082" s="12">
        <v>-172079</v>
      </c>
    </row>
    <row r="1083" spans="1:8" x14ac:dyDescent="0.25">
      <c r="A1083">
        <v>2000039062</v>
      </c>
      <c r="B1083" t="s">
        <v>336</v>
      </c>
      <c r="D1083">
        <v>536704</v>
      </c>
      <c r="E1083" t="s">
        <v>261</v>
      </c>
      <c r="F1083" s="11">
        <v>44217</v>
      </c>
      <c r="G1083" t="s">
        <v>216</v>
      </c>
      <c r="H1083" s="12">
        <v>-239839</v>
      </c>
    </row>
    <row r="1084" spans="1:8" x14ac:dyDescent="0.25">
      <c r="A1084">
        <v>2000039065</v>
      </c>
      <c r="B1084" t="s">
        <v>324</v>
      </c>
      <c r="D1084">
        <v>536704</v>
      </c>
      <c r="E1084" t="s">
        <v>266</v>
      </c>
      <c r="F1084" s="11">
        <v>44217</v>
      </c>
      <c r="G1084" t="s">
        <v>216</v>
      </c>
      <c r="H1084" s="12">
        <v>-701999</v>
      </c>
    </row>
    <row r="1085" spans="1:8" x14ac:dyDescent="0.25">
      <c r="A1085">
        <v>2000038955</v>
      </c>
      <c r="B1085" t="s">
        <v>222</v>
      </c>
      <c r="D1085">
        <v>536704</v>
      </c>
      <c r="E1085" t="s">
        <v>274</v>
      </c>
      <c r="F1085" s="11">
        <v>44217</v>
      </c>
      <c r="G1085" t="s">
        <v>216</v>
      </c>
      <c r="H1085" s="12">
        <v>-62604</v>
      </c>
    </row>
    <row r="1086" spans="1:8" x14ac:dyDescent="0.25">
      <c r="A1086">
        <v>2000038910</v>
      </c>
      <c r="B1086" t="s">
        <v>329</v>
      </c>
      <c r="D1086">
        <v>536704</v>
      </c>
      <c r="E1086" t="s">
        <v>270</v>
      </c>
      <c r="F1086" s="11">
        <v>44217</v>
      </c>
      <c r="G1086" t="s">
        <v>216</v>
      </c>
      <c r="H1086" s="12">
        <v>-132870</v>
      </c>
    </row>
    <row r="1087" spans="1:8" x14ac:dyDescent="0.25">
      <c r="A1087">
        <v>2000038952</v>
      </c>
      <c r="B1087" t="s">
        <v>73</v>
      </c>
      <c r="D1087">
        <v>536704</v>
      </c>
      <c r="E1087" t="s">
        <v>254</v>
      </c>
      <c r="F1087" s="11">
        <v>44230</v>
      </c>
      <c r="G1087" t="s">
        <v>216</v>
      </c>
      <c r="H1087" s="12">
        <v>-83122</v>
      </c>
    </row>
    <row r="1088" spans="1:8" x14ac:dyDescent="0.25">
      <c r="A1088">
        <v>2000039070</v>
      </c>
      <c r="B1088" t="s">
        <v>385</v>
      </c>
      <c r="D1088">
        <v>536704</v>
      </c>
      <c r="E1088" t="s">
        <v>275</v>
      </c>
      <c r="F1088" s="11">
        <v>44230</v>
      </c>
      <c r="G1088" t="s">
        <v>216</v>
      </c>
      <c r="H1088" s="12">
        <v>-28576</v>
      </c>
    </row>
    <row r="1089" spans="1:8" x14ac:dyDescent="0.25">
      <c r="A1089">
        <v>2000038945</v>
      </c>
      <c r="B1089" t="s">
        <v>63</v>
      </c>
      <c r="D1089">
        <v>536704</v>
      </c>
      <c r="E1089" t="s">
        <v>368</v>
      </c>
      <c r="F1089" s="11">
        <v>44230</v>
      </c>
      <c r="G1089" t="s">
        <v>216</v>
      </c>
      <c r="H1089" s="12">
        <v>-31959</v>
      </c>
    </row>
    <row r="1090" spans="1:8" x14ac:dyDescent="0.25">
      <c r="A1090">
        <v>2000038920</v>
      </c>
      <c r="B1090" t="s">
        <v>296</v>
      </c>
      <c r="D1090">
        <v>536704</v>
      </c>
      <c r="E1090" t="s">
        <v>459</v>
      </c>
      <c r="F1090" s="11">
        <v>44230</v>
      </c>
      <c r="G1090" t="s">
        <v>216</v>
      </c>
      <c r="H1090" s="12">
        <v>-124059</v>
      </c>
    </row>
    <row r="1091" spans="1:8" x14ac:dyDescent="0.25">
      <c r="A1091">
        <v>2000039073</v>
      </c>
      <c r="B1091" t="s">
        <v>27</v>
      </c>
      <c r="D1091">
        <v>536704</v>
      </c>
      <c r="E1091" t="s">
        <v>461</v>
      </c>
      <c r="F1091" s="11">
        <v>44230</v>
      </c>
      <c r="G1091" t="s">
        <v>216</v>
      </c>
      <c r="H1091" s="12">
        <v>-136137</v>
      </c>
    </row>
    <row r="1092" spans="1:8" x14ac:dyDescent="0.25">
      <c r="A1092">
        <v>2000039067</v>
      </c>
      <c r="B1092" t="s">
        <v>393</v>
      </c>
      <c r="D1092">
        <v>536704</v>
      </c>
      <c r="E1092" t="s">
        <v>394</v>
      </c>
      <c r="F1092" s="11">
        <v>44230</v>
      </c>
      <c r="G1092" t="s">
        <v>216</v>
      </c>
      <c r="H1092" s="12">
        <v>-22542</v>
      </c>
    </row>
    <row r="1093" spans="1:8" x14ac:dyDescent="0.25">
      <c r="A1093">
        <v>2000038951</v>
      </c>
      <c r="B1093" t="s">
        <v>277</v>
      </c>
      <c r="D1093">
        <v>536704</v>
      </c>
      <c r="E1093" t="s">
        <v>278</v>
      </c>
      <c r="F1093" s="11">
        <v>44244</v>
      </c>
      <c r="G1093" t="s">
        <v>216</v>
      </c>
      <c r="H1093" s="12">
        <v>-8295</v>
      </c>
    </row>
    <row r="1094" spans="1:8" x14ac:dyDescent="0.25">
      <c r="A1094">
        <v>2000039073</v>
      </c>
      <c r="B1094" t="s">
        <v>27</v>
      </c>
      <c r="D1094">
        <v>536704</v>
      </c>
      <c r="E1094" t="s">
        <v>461</v>
      </c>
      <c r="F1094" s="11">
        <v>44244</v>
      </c>
      <c r="G1094" t="s">
        <v>216</v>
      </c>
      <c r="H1094" s="12">
        <v>-59168</v>
      </c>
    </row>
    <row r="1095" spans="1:8" x14ac:dyDescent="0.25">
      <c r="A1095">
        <v>2000040417</v>
      </c>
      <c r="B1095" t="s">
        <v>453</v>
      </c>
      <c r="D1095">
        <v>536704</v>
      </c>
      <c r="E1095" t="s">
        <v>463</v>
      </c>
      <c r="F1095" s="11">
        <v>44244</v>
      </c>
      <c r="G1095" t="s">
        <v>216</v>
      </c>
      <c r="H1095" s="12">
        <v>-34521</v>
      </c>
    </row>
    <row r="1096" spans="1:8" x14ac:dyDescent="0.25">
      <c r="A1096">
        <v>2000039040</v>
      </c>
      <c r="B1096" t="s">
        <v>329</v>
      </c>
      <c r="D1096">
        <v>536704</v>
      </c>
      <c r="E1096" t="s">
        <v>475</v>
      </c>
      <c r="F1096" s="11">
        <v>44244</v>
      </c>
      <c r="G1096" t="s">
        <v>216</v>
      </c>
      <c r="H1096" s="12">
        <v>-115217</v>
      </c>
    </row>
    <row r="1097" spans="1:8" x14ac:dyDescent="0.25">
      <c r="A1097">
        <v>2000039098</v>
      </c>
      <c r="B1097" t="s">
        <v>267</v>
      </c>
      <c r="D1097">
        <v>536704</v>
      </c>
      <c r="E1097" t="s">
        <v>264</v>
      </c>
      <c r="F1097" s="11">
        <v>44258</v>
      </c>
      <c r="G1097" t="s">
        <v>216</v>
      </c>
      <c r="H1097" s="12">
        <v>-478359</v>
      </c>
    </row>
    <row r="1098" spans="1:8" x14ac:dyDescent="0.25">
      <c r="A1098">
        <v>2000038998</v>
      </c>
      <c r="B1098" t="s">
        <v>71</v>
      </c>
      <c r="D1098">
        <v>536704</v>
      </c>
      <c r="E1098" t="s">
        <v>481</v>
      </c>
      <c r="F1098" s="11">
        <v>44258</v>
      </c>
      <c r="G1098" t="s">
        <v>216</v>
      </c>
      <c r="H1098" s="12">
        <v>-144150</v>
      </c>
    </row>
    <row r="1099" spans="1:8" x14ac:dyDescent="0.25">
      <c r="A1099">
        <v>2000038924</v>
      </c>
      <c r="B1099" t="s">
        <v>71</v>
      </c>
      <c r="D1099">
        <v>536704</v>
      </c>
      <c r="E1099" t="s">
        <v>276</v>
      </c>
      <c r="F1099" s="11">
        <v>44258</v>
      </c>
      <c r="G1099" t="s">
        <v>216</v>
      </c>
      <c r="H1099" s="12">
        <v>-3391</v>
      </c>
    </row>
    <row r="1100" spans="1:8" x14ac:dyDescent="0.25">
      <c r="A1100">
        <v>2000039062</v>
      </c>
      <c r="B1100" t="s">
        <v>336</v>
      </c>
      <c r="D1100">
        <v>536704</v>
      </c>
      <c r="E1100" t="s">
        <v>261</v>
      </c>
      <c r="F1100" s="11">
        <v>44258</v>
      </c>
      <c r="G1100" t="s">
        <v>216</v>
      </c>
      <c r="H1100" s="12">
        <v>-53860</v>
      </c>
    </row>
    <row r="1101" spans="1:8" x14ac:dyDescent="0.25">
      <c r="A1101">
        <v>2000038952</v>
      </c>
      <c r="B1101" t="s">
        <v>73</v>
      </c>
      <c r="D1101">
        <v>536704</v>
      </c>
      <c r="E1101" t="s">
        <v>254</v>
      </c>
      <c r="F1101" s="11">
        <v>44258</v>
      </c>
      <c r="G1101" t="s">
        <v>216</v>
      </c>
      <c r="H1101" s="12">
        <v>-4302</v>
      </c>
    </row>
    <row r="1102" spans="1:8" x14ac:dyDescent="0.25">
      <c r="A1102">
        <v>2000039069</v>
      </c>
      <c r="B1102" t="s">
        <v>457</v>
      </c>
      <c r="D1102">
        <v>536704</v>
      </c>
      <c r="E1102" t="s">
        <v>473</v>
      </c>
      <c r="F1102" s="11">
        <v>44258</v>
      </c>
      <c r="G1102" t="s">
        <v>216</v>
      </c>
      <c r="H1102" s="12">
        <v>-1255365</v>
      </c>
    </row>
    <row r="1103" spans="1:8" x14ac:dyDescent="0.25">
      <c r="A1103">
        <v>2000038932</v>
      </c>
      <c r="B1103" t="s">
        <v>458</v>
      </c>
      <c r="D1103">
        <v>536704</v>
      </c>
      <c r="E1103" t="s">
        <v>474</v>
      </c>
      <c r="F1103" s="11">
        <v>44258</v>
      </c>
      <c r="G1103" t="s">
        <v>216</v>
      </c>
      <c r="H1103" s="12">
        <v>-46305</v>
      </c>
    </row>
    <row r="1104" spans="1:8" x14ac:dyDescent="0.25">
      <c r="A1104">
        <v>2000038940</v>
      </c>
      <c r="B1104" t="s">
        <v>501</v>
      </c>
      <c r="D1104">
        <v>536704</v>
      </c>
      <c r="E1104" t="s">
        <v>500</v>
      </c>
      <c r="F1104" s="11">
        <v>44279</v>
      </c>
      <c r="G1104" t="s">
        <v>216</v>
      </c>
      <c r="H1104" s="12">
        <v>-35218</v>
      </c>
    </row>
    <row r="1105" spans="1:10" x14ac:dyDescent="0.25">
      <c r="A1105">
        <v>2000038946</v>
      </c>
      <c r="B1105" t="s">
        <v>502</v>
      </c>
      <c r="D1105">
        <v>536704</v>
      </c>
      <c r="E1105" t="s">
        <v>503</v>
      </c>
      <c r="F1105" s="11">
        <v>44279</v>
      </c>
      <c r="G1105" t="s">
        <v>216</v>
      </c>
      <c r="H1105" s="12">
        <v>-19564</v>
      </c>
    </row>
    <row r="1106" spans="1:10" x14ac:dyDescent="0.25">
      <c r="A1106">
        <v>2000038999</v>
      </c>
      <c r="B1106" t="s">
        <v>504</v>
      </c>
      <c r="D1106">
        <v>536704</v>
      </c>
      <c r="E1106" t="s">
        <v>505</v>
      </c>
      <c r="F1106" s="11">
        <v>44279</v>
      </c>
      <c r="G1106" t="s">
        <v>216</v>
      </c>
      <c r="H1106" s="12">
        <v>-19421</v>
      </c>
    </row>
    <row r="1107" spans="1:10" x14ac:dyDescent="0.25">
      <c r="A1107">
        <v>2000038908</v>
      </c>
      <c r="B1107" t="s">
        <v>341</v>
      </c>
      <c r="D1107">
        <v>536704</v>
      </c>
      <c r="E1107" t="s">
        <v>263</v>
      </c>
      <c r="F1107" s="11">
        <v>44279</v>
      </c>
      <c r="G1107" t="s">
        <v>216</v>
      </c>
      <c r="H1107" s="12">
        <v>-559468</v>
      </c>
    </row>
    <row r="1108" spans="1:10" x14ac:dyDescent="0.25">
      <c r="A1108">
        <v>2000038952</v>
      </c>
      <c r="B1108" t="s">
        <v>73</v>
      </c>
      <c r="D1108">
        <v>536704</v>
      </c>
      <c r="E1108" t="s">
        <v>254</v>
      </c>
      <c r="F1108" s="11">
        <v>44293</v>
      </c>
      <c r="G1108" t="s">
        <v>216</v>
      </c>
      <c r="H1108" s="12">
        <v>-46460</v>
      </c>
    </row>
    <row r="1109" spans="1:10" x14ac:dyDescent="0.25">
      <c r="A1109">
        <v>2000038998</v>
      </c>
      <c r="B1109" t="s">
        <v>71</v>
      </c>
      <c r="D1109">
        <v>536704</v>
      </c>
      <c r="E1109" t="s">
        <v>481</v>
      </c>
      <c r="F1109" s="11">
        <v>44293</v>
      </c>
      <c r="G1109" t="s">
        <v>216</v>
      </c>
      <c r="H1109" s="12">
        <v>-35717</v>
      </c>
    </row>
    <row r="1110" spans="1:10" x14ac:dyDescent="0.25">
      <c r="A1110">
        <v>2000039073</v>
      </c>
      <c r="B1110" t="s">
        <v>27</v>
      </c>
      <c r="D1110">
        <v>536704</v>
      </c>
      <c r="E1110" t="s">
        <v>461</v>
      </c>
      <c r="F1110" s="11">
        <v>44293</v>
      </c>
      <c r="G1110" t="s">
        <v>216</v>
      </c>
      <c r="H1110" s="12">
        <v>-44173</v>
      </c>
    </row>
    <row r="1111" spans="1:10" x14ac:dyDescent="0.25">
      <c r="A1111">
        <v>2000039040</v>
      </c>
      <c r="B1111" t="s">
        <v>329</v>
      </c>
      <c r="D1111">
        <v>536704</v>
      </c>
      <c r="E1111" t="s">
        <v>475</v>
      </c>
      <c r="F1111" s="11">
        <v>44293</v>
      </c>
      <c r="G1111" t="s">
        <v>216</v>
      </c>
      <c r="H1111" s="12">
        <v>-149750</v>
      </c>
    </row>
    <row r="1112" spans="1:10" x14ac:dyDescent="0.25">
      <c r="A1112">
        <v>2000039194</v>
      </c>
      <c r="B1112" t="s">
        <v>288</v>
      </c>
      <c r="D1112">
        <v>536704</v>
      </c>
      <c r="E1112" t="s">
        <v>253</v>
      </c>
      <c r="F1112" s="11">
        <v>44293</v>
      </c>
      <c r="G1112" t="s">
        <v>216</v>
      </c>
      <c r="H1112" s="12">
        <v>-17538</v>
      </c>
    </row>
    <row r="1113" spans="1:10" x14ac:dyDescent="0.25">
      <c r="A1113">
        <v>2000039098</v>
      </c>
      <c r="B1113" t="s">
        <v>267</v>
      </c>
      <c r="D1113">
        <v>536704</v>
      </c>
      <c r="E1113" t="s">
        <v>264</v>
      </c>
      <c r="F1113" s="11">
        <v>44293</v>
      </c>
      <c r="G1113" t="s">
        <v>216</v>
      </c>
      <c r="H1113" s="12">
        <v>-481724</v>
      </c>
    </row>
    <row r="1114" spans="1:10" x14ac:dyDescent="0.25">
      <c r="A1114">
        <v>2000038951</v>
      </c>
      <c r="B1114" t="s">
        <v>277</v>
      </c>
      <c r="D1114">
        <v>536704</v>
      </c>
      <c r="E1114" t="s">
        <v>278</v>
      </c>
      <c r="F1114" s="11">
        <v>44293</v>
      </c>
      <c r="G1114" t="s">
        <v>216</v>
      </c>
      <c r="H1114" s="12">
        <v>-18837</v>
      </c>
    </row>
    <row r="1115" spans="1:10" x14ac:dyDescent="0.25">
      <c r="A1115">
        <v>2000039069</v>
      </c>
      <c r="B1115" t="s">
        <v>457</v>
      </c>
      <c r="D1115">
        <v>536704</v>
      </c>
      <c r="E1115" t="s">
        <v>473</v>
      </c>
      <c r="F1115" s="11">
        <v>44293</v>
      </c>
      <c r="G1115" t="s">
        <v>216</v>
      </c>
      <c r="H1115" s="12">
        <v>-797758</v>
      </c>
      <c r="J1115" s="29"/>
    </row>
    <row r="1116" spans="1:10" x14ac:dyDescent="0.25">
      <c r="A1116">
        <v>2000038920</v>
      </c>
      <c r="B1116" t="s">
        <v>296</v>
      </c>
      <c r="D1116">
        <v>536704</v>
      </c>
      <c r="E1116" t="s">
        <v>459</v>
      </c>
      <c r="F1116" s="11">
        <v>44307</v>
      </c>
      <c r="G1116" t="s">
        <v>216</v>
      </c>
      <c r="H1116" s="12">
        <v>-188700</v>
      </c>
    </row>
    <row r="1117" spans="1:10" x14ac:dyDescent="0.25">
      <c r="A1117">
        <v>2000038945</v>
      </c>
      <c r="B1117" t="s">
        <v>63</v>
      </c>
      <c r="D1117">
        <v>536704</v>
      </c>
      <c r="E1117" t="s">
        <v>368</v>
      </c>
      <c r="F1117" s="11">
        <v>44307</v>
      </c>
      <c r="G1117" t="s">
        <v>216</v>
      </c>
      <c r="H1117" s="12">
        <v>-120253</v>
      </c>
    </row>
    <row r="1118" spans="1:10" x14ac:dyDescent="0.25">
      <c r="A1118">
        <v>2000038944</v>
      </c>
      <c r="B1118" t="s">
        <v>348</v>
      </c>
      <c r="D1118">
        <v>536704</v>
      </c>
      <c r="E1118" t="s">
        <v>259</v>
      </c>
      <c r="F1118" s="11">
        <v>44307</v>
      </c>
      <c r="G1118" t="s">
        <v>216</v>
      </c>
      <c r="H1118" s="12">
        <v>-2296129</v>
      </c>
    </row>
    <row r="1119" spans="1:10" x14ac:dyDescent="0.25">
      <c r="A1119">
        <v>2000039106</v>
      </c>
      <c r="B1119" t="s">
        <v>530</v>
      </c>
      <c r="D1119">
        <v>536704</v>
      </c>
      <c r="E1119" t="s">
        <v>531</v>
      </c>
      <c r="F1119" s="11">
        <v>44307</v>
      </c>
      <c r="G1119" t="s">
        <v>216</v>
      </c>
      <c r="H1119" s="12">
        <v>-176393</v>
      </c>
    </row>
    <row r="1120" spans="1:10" x14ac:dyDescent="0.25">
      <c r="A1120">
        <v>2000039104</v>
      </c>
      <c r="B1120" t="s">
        <v>456</v>
      </c>
      <c r="D1120">
        <v>536704</v>
      </c>
      <c r="E1120" t="s">
        <v>537</v>
      </c>
      <c r="F1120" s="11">
        <v>44321</v>
      </c>
      <c r="G1120" t="s">
        <v>216</v>
      </c>
      <c r="H1120" s="12">
        <v>-584287</v>
      </c>
    </row>
    <row r="1121" spans="1:10" x14ac:dyDescent="0.25">
      <c r="A1121">
        <v>2000038998</v>
      </c>
      <c r="B1121" t="s">
        <v>71</v>
      </c>
      <c r="D1121">
        <v>536704</v>
      </c>
      <c r="E1121" t="s">
        <v>481</v>
      </c>
      <c r="F1121" s="11">
        <v>44321</v>
      </c>
      <c r="G1121" t="s">
        <v>216</v>
      </c>
      <c r="H1121" s="12">
        <v>-72396</v>
      </c>
    </row>
    <row r="1122" spans="1:10" x14ac:dyDescent="0.25">
      <c r="A1122">
        <v>2000039069</v>
      </c>
      <c r="B1122" t="s">
        <v>457</v>
      </c>
      <c r="D1122">
        <v>536704</v>
      </c>
      <c r="E1122" t="s">
        <v>473</v>
      </c>
      <c r="F1122" s="11">
        <v>44321</v>
      </c>
      <c r="G1122" t="s">
        <v>216</v>
      </c>
      <c r="H1122" s="12">
        <v>-551081</v>
      </c>
    </row>
    <row r="1123" spans="1:10" x14ac:dyDescent="0.25">
      <c r="A1123">
        <v>2000039072</v>
      </c>
      <c r="B1123" t="s">
        <v>24</v>
      </c>
      <c r="D1123">
        <v>536704</v>
      </c>
      <c r="E1123" t="s">
        <v>262</v>
      </c>
      <c r="F1123" s="11">
        <v>44321</v>
      </c>
      <c r="G1123" t="s">
        <v>216</v>
      </c>
      <c r="H1123" s="12">
        <v>-44757</v>
      </c>
    </row>
    <row r="1124" spans="1:10" x14ac:dyDescent="0.25">
      <c r="A1124">
        <v>2000039071</v>
      </c>
      <c r="B1124" t="s">
        <v>221</v>
      </c>
      <c r="D1124">
        <v>536704</v>
      </c>
      <c r="E1124" t="s">
        <v>272</v>
      </c>
      <c r="F1124" s="11">
        <v>44335</v>
      </c>
      <c r="G1124" t="s">
        <v>216</v>
      </c>
      <c r="H1124" s="12">
        <v>-38917</v>
      </c>
    </row>
    <row r="1125" spans="1:10" x14ac:dyDescent="0.25">
      <c r="A1125">
        <v>2000039067</v>
      </c>
      <c r="B1125" t="s">
        <v>393</v>
      </c>
      <c r="D1125">
        <v>536704</v>
      </c>
      <c r="E1125" t="s">
        <v>394</v>
      </c>
      <c r="F1125" s="11">
        <v>44335</v>
      </c>
      <c r="G1125" t="s">
        <v>216</v>
      </c>
      <c r="H1125" s="12">
        <v>-124275</v>
      </c>
    </row>
    <row r="1126" spans="1:10" x14ac:dyDescent="0.25">
      <c r="A1126">
        <v>2000038998</v>
      </c>
      <c r="B1126" t="s">
        <v>71</v>
      </c>
      <c r="D1126">
        <v>536704</v>
      </c>
      <c r="E1126" t="s">
        <v>481</v>
      </c>
      <c r="F1126" s="11">
        <v>44356</v>
      </c>
      <c r="G1126" t="s">
        <v>216</v>
      </c>
      <c r="H1126" s="12">
        <v>-55379</v>
      </c>
      <c r="J1126" s="7"/>
    </row>
    <row r="1127" spans="1:10" x14ac:dyDescent="0.25">
      <c r="A1127">
        <v>2000038954</v>
      </c>
      <c r="B1127" t="s">
        <v>410</v>
      </c>
      <c r="D1127">
        <v>536704</v>
      </c>
      <c r="E1127" t="s">
        <v>577</v>
      </c>
      <c r="F1127" s="11">
        <v>44356</v>
      </c>
      <c r="G1127" t="s">
        <v>216</v>
      </c>
      <c r="H1127" s="12">
        <v>-21610</v>
      </c>
      <c r="J1127" s="7"/>
    </row>
    <row r="1128" spans="1:10" x14ac:dyDescent="0.25">
      <c r="A1128">
        <v>2000039070</v>
      </c>
      <c r="B1128" t="s">
        <v>35</v>
      </c>
      <c r="D1128">
        <v>536704</v>
      </c>
      <c r="E1128" t="s">
        <v>275</v>
      </c>
      <c r="F1128" s="11">
        <v>44356</v>
      </c>
      <c r="G1128" t="s">
        <v>216</v>
      </c>
      <c r="H1128" s="12">
        <v>-153856</v>
      </c>
    </row>
    <row r="1129" spans="1:10" x14ac:dyDescent="0.25">
      <c r="A1129">
        <v>2000038944</v>
      </c>
      <c r="B1129" t="s">
        <v>348</v>
      </c>
      <c r="D1129">
        <v>536704</v>
      </c>
      <c r="E1129" t="s">
        <v>259</v>
      </c>
      <c r="F1129" s="11">
        <v>44356</v>
      </c>
      <c r="G1129" t="s">
        <v>216</v>
      </c>
      <c r="H1129" s="12">
        <v>-1297783</v>
      </c>
    </row>
    <row r="1130" spans="1:10" x14ac:dyDescent="0.25">
      <c r="A1130">
        <v>2000039001</v>
      </c>
      <c r="B1130" t="s">
        <v>62</v>
      </c>
      <c r="D1130">
        <v>536704</v>
      </c>
      <c r="E1130" t="s">
        <v>578</v>
      </c>
      <c r="F1130" s="11">
        <v>44356</v>
      </c>
      <c r="G1130" t="s">
        <v>216</v>
      </c>
      <c r="H1130" s="12">
        <v>-220220</v>
      </c>
    </row>
    <row r="1131" spans="1:10" x14ac:dyDescent="0.25">
      <c r="A1131">
        <v>2000038910</v>
      </c>
      <c r="B1131" t="s">
        <v>329</v>
      </c>
      <c r="D1131">
        <v>536704</v>
      </c>
      <c r="E1131" t="s">
        <v>270</v>
      </c>
      <c r="F1131" s="11">
        <v>44356</v>
      </c>
      <c r="G1131" t="s">
        <v>216</v>
      </c>
      <c r="H1131" s="12">
        <v>-68303</v>
      </c>
    </row>
    <row r="1132" spans="1:10" x14ac:dyDescent="0.25">
      <c r="A1132">
        <v>2000039194</v>
      </c>
      <c r="B1132" t="s">
        <v>288</v>
      </c>
      <c r="D1132">
        <v>536704</v>
      </c>
      <c r="E1132" t="s">
        <v>253</v>
      </c>
      <c r="F1132" s="11">
        <v>44356</v>
      </c>
      <c r="G1132" t="s">
        <v>216</v>
      </c>
      <c r="H1132" s="12">
        <v>-897</v>
      </c>
    </row>
    <row r="1133" spans="1:10" x14ac:dyDescent="0.25">
      <c r="A1133">
        <v>2000039040</v>
      </c>
      <c r="B1133" t="s">
        <v>329</v>
      </c>
      <c r="D1133">
        <v>536704</v>
      </c>
      <c r="E1133" t="s">
        <v>475</v>
      </c>
      <c r="F1133" s="11">
        <v>44356</v>
      </c>
      <c r="G1133" t="s">
        <v>216</v>
      </c>
      <c r="H1133" s="12">
        <v>-331494</v>
      </c>
      <c r="J1133" t="s">
        <v>557</v>
      </c>
    </row>
    <row r="1134" spans="1:10" x14ac:dyDescent="0.25">
      <c r="F1134" t="s">
        <v>17</v>
      </c>
      <c r="G1134" t="s">
        <v>216</v>
      </c>
      <c r="H1134" s="12">
        <f ca="1">SUM(H1013:H1134)</f>
        <v>-26375605</v>
      </c>
      <c r="I1134" s="37" t="s">
        <v>527</v>
      </c>
      <c r="J1134" s="7">
        <v>263475605</v>
      </c>
    </row>
    <row r="1135" spans="1:10" x14ac:dyDescent="0.25">
      <c r="H1135" s="12"/>
    </row>
    <row r="1136" spans="1:10" ht="48.75" x14ac:dyDescent="0.25">
      <c r="A1136" s="2" t="s">
        <v>211</v>
      </c>
      <c r="B1136" s="3" t="s">
        <v>0</v>
      </c>
      <c r="C1136" s="2" t="s">
        <v>1</v>
      </c>
      <c r="D1136" s="2" t="s">
        <v>2</v>
      </c>
      <c r="E1136" s="2" t="s">
        <v>3</v>
      </c>
      <c r="F1136" s="2" t="s">
        <v>4</v>
      </c>
      <c r="G1136" s="2" t="s">
        <v>6</v>
      </c>
      <c r="H1136" s="10" t="s">
        <v>7</v>
      </c>
      <c r="I1136" s="41" t="s">
        <v>598</v>
      </c>
    </row>
    <row r="1137" spans="1:8" x14ac:dyDescent="0.25">
      <c r="A1137">
        <v>2000038867</v>
      </c>
      <c r="B1137" t="s">
        <v>340</v>
      </c>
      <c r="C1137">
        <v>46616</v>
      </c>
      <c r="D1137">
        <v>536919</v>
      </c>
      <c r="E1137" t="s">
        <v>279</v>
      </c>
      <c r="F1137" s="11">
        <v>44020</v>
      </c>
      <c r="G1137" t="s">
        <v>216</v>
      </c>
      <c r="H1137" s="12">
        <v>-190563</v>
      </c>
    </row>
    <row r="1138" spans="1:8" x14ac:dyDescent="0.25">
      <c r="A1138">
        <v>2000038898</v>
      </c>
      <c r="B1138" t="s">
        <v>50</v>
      </c>
      <c r="D1138">
        <v>536919</v>
      </c>
      <c r="E1138" t="s">
        <v>251</v>
      </c>
      <c r="F1138" s="11">
        <v>44020</v>
      </c>
      <c r="G1138" t="s">
        <v>216</v>
      </c>
      <c r="H1138" s="21">
        <v>-6750</v>
      </c>
    </row>
    <row r="1139" spans="1:8" x14ac:dyDescent="0.25">
      <c r="A1139">
        <v>2000039194</v>
      </c>
      <c r="B1139" t="s">
        <v>219</v>
      </c>
      <c r="D1139">
        <v>536919</v>
      </c>
      <c r="E1139" t="s">
        <v>253</v>
      </c>
      <c r="F1139" s="11">
        <v>44020</v>
      </c>
      <c r="G1139" t="s">
        <v>216</v>
      </c>
      <c r="H1139" s="21">
        <v>-7500</v>
      </c>
    </row>
    <row r="1140" spans="1:8" x14ac:dyDescent="0.25">
      <c r="A1140">
        <v>2000038915</v>
      </c>
      <c r="B1140" t="s">
        <v>331</v>
      </c>
      <c r="D1140">
        <v>536919</v>
      </c>
      <c r="E1140" t="s">
        <v>257</v>
      </c>
      <c r="F1140" s="11">
        <v>44020</v>
      </c>
      <c r="G1140" t="s">
        <v>216</v>
      </c>
      <c r="H1140" s="21">
        <v>-36335</v>
      </c>
    </row>
    <row r="1141" spans="1:8" x14ac:dyDescent="0.25">
      <c r="A1141">
        <v>2000038874</v>
      </c>
      <c r="B1141" t="s">
        <v>285</v>
      </c>
      <c r="D1141">
        <v>536919</v>
      </c>
      <c r="E1141" t="s">
        <v>130</v>
      </c>
      <c r="F1141" s="11">
        <v>44020</v>
      </c>
      <c r="G1141" t="s">
        <v>216</v>
      </c>
      <c r="H1141" s="21">
        <v>-429824</v>
      </c>
    </row>
    <row r="1142" spans="1:8" x14ac:dyDescent="0.25">
      <c r="A1142">
        <v>2000039072</v>
      </c>
      <c r="B1142" t="s">
        <v>24</v>
      </c>
      <c r="D1142">
        <v>536919</v>
      </c>
      <c r="E1142" t="s">
        <v>262</v>
      </c>
      <c r="F1142" s="11">
        <v>44020</v>
      </c>
      <c r="G1142" t="s">
        <v>216</v>
      </c>
      <c r="H1142" s="21">
        <v>-53079</v>
      </c>
    </row>
    <row r="1143" spans="1:8" x14ac:dyDescent="0.25">
      <c r="A1143">
        <v>2000038908</v>
      </c>
      <c r="B1143" t="s">
        <v>341</v>
      </c>
      <c r="D1143">
        <v>536919</v>
      </c>
      <c r="E1143" t="s">
        <v>263</v>
      </c>
      <c r="F1143" s="11">
        <v>44020</v>
      </c>
      <c r="G1143" t="s">
        <v>216</v>
      </c>
      <c r="H1143" s="21">
        <v>-270341</v>
      </c>
    </row>
    <row r="1144" spans="1:8" x14ac:dyDescent="0.25">
      <c r="A1144">
        <v>2000038915</v>
      </c>
      <c r="B1144" t="s">
        <v>331</v>
      </c>
      <c r="D1144">
        <v>536919</v>
      </c>
      <c r="E1144" t="s">
        <v>257</v>
      </c>
      <c r="F1144" s="11">
        <v>44048</v>
      </c>
      <c r="G1144" t="s">
        <v>216</v>
      </c>
      <c r="H1144" s="21">
        <v>-19429</v>
      </c>
    </row>
    <row r="1145" spans="1:8" x14ac:dyDescent="0.25">
      <c r="A1145">
        <v>2000038913</v>
      </c>
      <c r="B1145" t="s">
        <v>223</v>
      </c>
      <c r="D1145">
        <v>536919</v>
      </c>
      <c r="E1145" t="s">
        <v>268</v>
      </c>
      <c r="F1145" s="11">
        <v>44048</v>
      </c>
      <c r="G1145" t="s">
        <v>216</v>
      </c>
      <c r="H1145" s="21">
        <v>-23411</v>
      </c>
    </row>
    <row r="1146" spans="1:8" x14ac:dyDescent="0.25">
      <c r="A1146">
        <v>2000038994</v>
      </c>
      <c r="B1146" t="s">
        <v>225</v>
      </c>
      <c r="D1146">
        <v>536919</v>
      </c>
      <c r="E1146" t="s">
        <v>280</v>
      </c>
      <c r="F1146" s="11">
        <v>44062</v>
      </c>
      <c r="G1146" t="s">
        <v>216</v>
      </c>
      <c r="H1146" s="21">
        <v>-150675</v>
      </c>
    </row>
    <row r="1147" spans="1:8" x14ac:dyDescent="0.25">
      <c r="A1147">
        <v>2000039194</v>
      </c>
      <c r="B1147" t="s">
        <v>219</v>
      </c>
      <c r="D1147">
        <v>536919</v>
      </c>
      <c r="E1147" t="s">
        <v>253</v>
      </c>
      <c r="F1147" s="11">
        <v>44062</v>
      </c>
      <c r="G1147" t="s">
        <v>216</v>
      </c>
      <c r="H1147" s="21">
        <v>-22028</v>
      </c>
    </row>
    <row r="1148" spans="1:8" x14ac:dyDescent="0.25">
      <c r="A1148">
        <v>2000038910</v>
      </c>
      <c r="B1148" t="s">
        <v>329</v>
      </c>
      <c r="D1148">
        <v>536919</v>
      </c>
      <c r="E1148" t="s">
        <v>270</v>
      </c>
      <c r="F1148" s="11">
        <v>44062</v>
      </c>
      <c r="G1148" t="s">
        <v>216</v>
      </c>
      <c r="H1148" s="21">
        <v>-33873</v>
      </c>
    </row>
    <row r="1149" spans="1:8" x14ac:dyDescent="0.25">
      <c r="A1149">
        <v>2000038915</v>
      </c>
      <c r="B1149" t="s">
        <v>331</v>
      </c>
      <c r="D1149">
        <v>536919</v>
      </c>
      <c r="E1149" t="s">
        <v>257</v>
      </c>
      <c r="F1149" s="11">
        <v>44062</v>
      </c>
      <c r="G1149" t="s">
        <v>216</v>
      </c>
      <c r="H1149" s="21">
        <v>-84032</v>
      </c>
    </row>
    <row r="1150" spans="1:8" x14ac:dyDescent="0.25">
      <c r="A1150">
        <v>2000038874</v>
      </c>
      <c r="B1150" t="s">
        <v>225</v>
      </c>
      <c r="D1150">
        <v>536919</v>
      </c>
      <c r="E1150" t="s">
        <v>130</v>
      </c>
      <c r="F1150" s="11">
        <v>44062</v>
      </c>
      <c r="G1150" t="s">
        <v>216</v>
      </c>
      <c r="H1150" s="21">
        <v>-266941</v>
      </c>
    </row>
    <row r="1151" spans="1:8" x14ac:dyDescent="0.25">
      <c r="A1151">
        <v>2000038933</v>
      </c>
      <c r="B1151" t="s">
        <v>342</v>
      </c>
      <c r="D1151">
        <v>536919</v>
      </c>
      <c r="E1151" t="s">
        <v>281</v>
      </c>
      <c r="F1151" s="11">
        <v>44062</v>
      </c>
      <c r="G1151" t="s">
        <v>216</v>
      </c>
      <c r="H1151" s="21">
        <v>-157447</v>
      </c>
    </row>
    <row r="1152" spans="1:8" x14ac:dyDescent="0.25">
      <c r="A1152">
        <v>2000039002</v>
      </c>
      <c r="B1152" t="s">
        <v>343</v>
      </c>
      <c r="D1152">
        <v>536919</v>
      </c>
      <c r="E1152" t="s">
        <v>282</v>
      </c>
      <c r="F1152" s="11">
        <v>44084</v>
      </c>
      <c r="G1152" t="s">
        <v>216</v>
      </c>
      <c r="H1152" s="21">
        <v>-136684</v>
      </c>
    </row>
    <row r="1153" spans="1:8" x14ac:dyDescent="0.25">
      <c r="A1153">
        <v>2000038915</v>
      </c>
      <c r="B1153" t="s">
        <v>331</v>
      </c>
      <c r="D1153">
        <v>536919</v>
      </c>
      <c r="E1153" t="s">
        <v>257</v>
      </c>
      <c r="F1153" s="11">
        <v>44084</v>
      </c>
      <c r="G1153" t="s">
        <v>216</v>
      </c>
      <c r="H1153" s="21">
        <v>-29777</v>
      </c>
    </row>
    <row r="1154" spans="1:8" x14ac:dyDescent="0.25">
      <c r="A1154">
        <v>2000039027</v>
      </c>
      <c r="B1154" t="s">
        <v>299</v>
      </c>
      <c r="D1154">
        <v>536919</v>
      </c>
      <c r="E1154" t="s">
        <v>131</v>
      </c>
      <c r="F1154" s="11">
        <v>44084</v>
      </c>
      <c r="G1154" t="s">
        <v>216</v>
      </c>
      <c r="H1154" s="21">
        <v>-334457</v>
      </c>
    </row>
    <row r="1155" spans="1:8" x14ac:dyDescent="0.25">
      <c r="A1155">
        <v>2000039002</v>
      </c>
      <c r="B1155" t="s">
        <v>343</v>
      </c>
      <c r="D1155">
        <v>536919</v>
      </c>
      <c r="E1155" t="s">
        <v>282</v>
      </c>
      <c r="F1155" s="11">
        <v>44097</v>
      </c>
      <c r="G1155" t="s">
        <v>216</v>
      </c>
      <c r="H1155" s="21">
        <v>-28748</v>
      </c>
    </row>
    <row r="1156" spans="1:8" x14ac:dyDescent="0.25">
      <c r="A1156">
        <v>2000039194</v>
      </c>
      <c r="B1156" t="s">
        <v>219</v>
      </c>
      <c r="D1156">
        <v>536919</v>
      </c>
      <c r="E1156" t="s">
        <v>253</v>
      </c>
      <c r="F1156" s="11">
        <v>44097</v>
      </c>
      <c r="G1156" t="s">
        <v>216</v>
      </c>
      <c r="H1156" s="21">
        <v>-112634</v>
      </c>
    </row>
    <row r="1157" spans="1:8" x14ac:dyDescent="0.25">
      <c r="A1157">
        <v>2000038994</v>
      </c>
      <c r="B1157" t="s">
        <v>225</v>
      </c>
      <c r="D1157">
        <v>536919</v>
      </c>
      <c r="E1157" t="s">
        <v>280</v>
      </c>
      <c r="F1157" s="11">
        <v>44097</v>
      </c>
      <c r="G1157" t="s">
        <v>216</v>
      </c>
      <c r="H1157" s="21">
        <v>-185751</v>
      </c>
    </row>
    <row r="1158" spans="1:8" x14ac:dyDescent="0.25">
      <c r="A1158">
        <v>2000038874</v>
      </c>
      <c r="B1158" t="s">
        <v>285</v>
      </c>
      <c r="D1158">
        <v>536919</v>
      </c>
      <c r="E1158" t="s">
        <v>130</v>
      </c>
      <c r="F1158" s="11">
        <v>44097</v>
      </c>
      <c r="G1158" t="s">
        <v>216</v>
      </c>
      <c r="H1158" s="21">
        <v>-155861</v>
      </c>
    </row>
    <row r="1159" spans="1:8" x14ac:dyDescent="0.25">
      <c r="A1159">
        <v>2000038908</v>
      </c>
      <c r="B1159" t="s">
        <v>341</v>
      </c>
      <c r="D1159">
        <v>536919</v>
      </c>
      <c r="E1159" t="s">
        <v>263</v>
      </c>
      <c r="F1159" s="11">
        <v>44097</v>
      </c>
      <c r="G1159" t="s">
        <v>216</v>
      </c>
      <c r="H1159" s="21">
        <v>-272978</v>
      </c>
    </row>
    <row r="1160" spans="1:8" x14ac:dyDescent="0.25">
      <c r="A1160">
        <v>2000038924</v>
      </c>
      <c r="B1160" t="s">
        <v>71</v>
      </c>
      <c r="D1160">
        <v>536919</v>
      </c>
      <c r="E1160" t="s">
        <v>276</v>
      </c>
      <c r="F1160" s="11">
        <v>44111</v>
      </c>
      <c r="G1160" t="s">
        <v>216</v>
      </c>
      <c r="H1160" s="21">
        <v>-29958</v>
      </c>
    </row>
    <row r="1161" spans="1:8" x14ac:dyDescent="0.25">
      <c r="A1161">
        <v>2000038913</v>
      </c>
      <c r="B1161" t="s">
        <v>223</v>
      </c>
      <c r="D1161">
        <v>536919</v>
      </c>
      <c r="E1161" t="s">
        <v>268</v>
      </c>
      <c r="F1161" s="11">
        <v>44125</v>
      </c>
      <c r="G1161" t="s">
        <v>216</v>
      </c>
      <c r="H1161" s="21">
        <v>-35448</v>
      </c>
    </row>
    <row r="1162" spans="1:8" x14ac:dyDescent="0.25">
      <c r="A1162">
        <v>2000039002</v>
      </c>
      <c r="B1162" t="s">
        <v>343</v>
      </c>
      <c r="D1162">
        <v>536919</v>
      </c>
      <c r="E1162" t="s">
        <v>282</v>
      </c>
      <c r="F1162" s="11">
        <v>44125</v>
      </c>
      <c r="G1162" t="s">
        <v>216</v>
      </c>
      <c r="H1162" s="21">
        <v>-2852</v>
      </c>
    </row>
    <row r="1163" spans="1:8" x14ac:dyDescent="0.25">
      <c r="A1163">
        <v>2000038951</v>
      </c>
      <c r="B1163" t="s">
        <v>224</v>
      </c>
      <c r="D1163">
        <v>536919</v>
      </c>
      <c r="E1163" t="s">
        <v>278</v>
      </c>
      <c r="F1163" s="11">
        <v>44125</v>
      </c>
      <c r="G1163" t="s">
        <v>216</v>
      </c>
      <c r="H1163" s="21">
        <v>-16027</v>
      </c>
    </row>
    <row r="1164" spans="1:8" x14ac:dyDescent="0.25">
      <c r="A1164">
        <v>2000038874</v>
      </c>
      <c r="B1164" t="s">
        <v>285</v>
      </c>
      <c r="D1164">
        <v>536919</v>
      </c>
      <c r="E1164" t="s">
        <v>130</v>
      </c>
      <c r="F1164" s="11">
        <v>44132</v>
      </c>
      <c r="G1164" t="s">
        <v>216</v>
      </c>
      <c r="H1164" s="21">
        <v>-151686</v>
      </c>
    </row>
    <row r="1165" spans="1:8" x14ac:dyDescent="0.25">
      <c r="A1165">
        <v>2000038874</v>
      </c>
      <c r="B1165" t="s">
        <v>285</v>
      </c>
      <c r="D1165">
        <v>536919</v>
      </c>
      <c r="E1165" t="s">
        <v>130</v>
      </c>
      <c r="F1165" s="11">
        <v>44132</v>
      </c>
      <c r="G1165" t="s">
        <v>216</v>
      </c>
      <c r="H1165" s="21">
        <v>429824</v>
      </c>
    </row>
    <row r="1166" spans="1:8" x14ac:dyDescent="0.25">
      <c r="A1166">
        <v>2000039027</v>
      </c>
      <c r="B1166" t="s">
        <v>299</v>
      </c>
      <c r="D1166">
        <v>536919</v>
      </c>
      <c r="E1166" t="s">
        <v>131</v>
      </c>
      <c r="F1166" s="11">
        <v>44132</v>
      </c>
      <c r="G1166" t="s">
        <v>216</v>
      </c>
      <c r="H1166" s="21">
        <v>334457</v>
      </c>
    </row>
    <row r="1167" spans="1:8" x14ac:dyDescent="0.25">
      <c r="A1167">
        <v>2000039194</v>
      </c>
      <c r="B1167" t="s">
        <v>288</v>
      </c>
      <c r="D1167">
        <v>536919</v>
      </c>
      <c r="E1167" t="s">
        <v>253</v>
      </c>
      <c r="F1167" s="11">
        <v>44153</v>
      </c>
      <c r="G1167" t="s">
        <v>216</v>
      </c>
      <c r="H1167" s="21">
        <v>-196219</v>
      </c>
    </row>
    <row r="1168" spans="1:8" x14ac:dyDescent="0.25">
      <c r="A1168">
        <v>2000038913</v>
      </c>
      <c r="B1168" t="s">
        <v>223</v>
      </c>
      <c r="D1168">
        <v>536919</v>
      </c>
      <c r="E1168" t="s">
        <v>268</v>
      </c>
      <c r="F1168" s="11">
        <v>44167</v>
      </c>
      <c r="G1168" t="s">
        <v>216</v>
      </c>
      <c r="H1168" s="21">
        <v>-86322</v>
      </c>
    </row>
    <row r="1169" spans="1:8" x14ac:dyDescent="0.25">
      <c r="A1169">
        <v>2000038994</v>
      </c>
      <c r="B1169" t="s">
        <v>225</v>
      </c>
      <c r="D1169">
        <v>536919</v>
      </c>
      <c r="E1169" t="s">
        <v>280</v>
      </c>
      <c r="F1169" s="11">
        <v>44167</v>
      </c>
      <c r="G1169" t="s">
        <v>216</v>
      </c>
      <c r="H1169" s="21">
        <v>-151626</v>
      </c>
    </row>
    <row r="1170" spans="1:8" x14ac:dyDescent="0.25">
      <c r="A1170">
        <v>2000039036</v>
      </c>
      <c r="B1170" t="s">
        <v>334</v>
      </c>
      <c r="D1170">
        <v>536919</v>
      </c>
      <c r="E1170" t="s">
        <v>369</v>
      </c>
      <c r="F1170" s="11">
        <v>44167</v>
      </c>
      <c r="G1170" t="s">
        <v>216</v>
      </c>
      <c r="H1170" s="21">
        <v>-60000</v>
      </c>
    </row>
    <row r="1171" spans="1:8" x14ac:dyDescent="0.25">
      <c r="A1171">
        <v>2000038945</v>
      </c>
      <c r="B1171" t="s">
        <v>63</v>
      </c>
      <c r="D1171">
        <v>536919</v>
      </c>
      <c r="E1171" t="s">
        <v>368</v>
      </c>
      <c r="F1171" s="11">
        <v>44167</v>
      </c>
      <c r="G1171" t="s">
        <v>216</v>
      </c>
      <c r="H1171" s="21">
        <v>-44072</v>
      </c>
    </row>
    <row r="1172" spans="1:8" x14ac:dyDescent="0.25">
      <c r="A1172">
        <v>2000038933</v>
      </c>
      <c r="B1172" t="s">
        <v>342</v>
      </c>
      <c r="D1172">
        <v>536919</v>
      </c>
      <c r="E1172" t="s">
        <v>281</v>
      </c>
      <c r="F1172" s="11">
        <v>44181</v>
      </c>
      <c r="G1172" t="s">
        <v>216</v>
      </c>
      <c r="H1172" s="21">
        <v>-17377</v>
      </c>
    </row>
    <row r="1173" spans="1:8" x14ac:dyDescent="0.25">
      <c r="A1173">
        <v>2000039002</v>
      </c>
      <c r="B1173" t="s">
        <v>343</v>
      </c>
      <c r="D1173">
        <v>536919</v>
      </c>
      <c r="E1173" t="s">
        <v>282</v>
      </c>
      <c r="F1173" s="11">
        <v>44181</v>
      </c>
      <c r="G1173" t="s">
        <v>216</v>
      </c>
      <c r="H1173" s="21">
        <v>-5798</v>
      </c>
    </row>
    <row r="1174" spans="1:8" x14ac:dyDescent="0.25">
      <c r="A1174">
        <v>2000039077</v>
      </c>
      <c r="B1174" t="s">
        <v>297</v>
      </c>
      <c r="D1174">
        <v>536919</v>
      </c>
      <c r="E1174" t="s">
        <v>409</v>
      </c>
      <c r="F1174" s="11">
        <v>44181</v>
      </c>
      <c r="G1174" t="s">
        <v>216</v>
      </c>
      <c r="H1174" s="21">
        <v>-63825</v>
      </c>
    </row>
    <row r="1175" spans="1:8" x14ac:dyDescent="0.25">
      <c r="A1175">
        <v>2000038915</v>
      </c>
      <c r="B1175" t="s">
        <v>331</v>
      </c>
      <c r="D1175">
        <v>536919</v>
      </c>
      <c r="E1175" t="s">
        <v>257</v>
      </c>
      <c r="F1175" s="11">
        <v>44181</v>
      </c>
      <c r="G1175" t="s">
        <v>216</v>
      </c>
      <c r="H1175" s="21">
        <v>-92785</v>
      </c>
    </row>
    <row r="1176" spans="1:8" x14ac:dyDescent="0.25">
      <c r="A1176">
        <v>2000039194</v>
      </c>
      <c r="B1176" t="s">
        <v>288</v>
      </c>
      <c r="D1176">
        <v>536919</v>
      </c>
      <c r="E1176" t="s">
        <v>253</v>
      </c>
      <c r="F1176" s="11">
        <v>44202</v>
      </c>
      <c r="G1176" t="s">
        <v>216</v>
      </c>
      <c r="H1176" s="21">
        <v>-73857</v>
      </c>
    </row>
    <row r="1177" spans="1:8" x14ac:dyDescent="0.25">
      <c r="A1177">
        <v>2000039075</v>
      </c>
      <c r="B1177" t="s">
        <v>331</v>
      </c>
      <c r="D1177">
        <v>536919</v>
      </c>
      <c r="E1177" t="s">
        <v>271</v>
      </c>
      <c r="F1177" s="11">
        <v>44202</v>
      </c>
      <c r="G1177" t="s">
        <v>216</v>
      </c>
      <c r="H1177" s="21">
        <v>-23923</v>
      </c>
    </row>
    <row r="1178" spans="1:8" x14ac:dyDescent="0.25">
      <c r="A1178">
        <v>2000038924</v>
      </c>
      <c r="B1178" t="s">
        <v>71</v>
      </c>
      <c r="D1178">
        <v>536919</v>
      </c>
      <c r="E1178" t="s">
        <v>276</v>
      </c>
      <c r="F1178" s="11">
        <v>44202</v>
      </c>
      <c r="G1178" t="s">
        <v>216</v>
      </c>
      <c r="H1178" s="21">
        <v>-11856</v>
      </c>
    </row>
    <row r="1179" spans="1:8" x14ac:dyDescent="0.25">
      <c r="A1179">
        <v>2000038951</v>
      </c>
      <c r="B1179" t="s">
        <v>277</v>
      </c>
      <c r="D1179">
        <v>536919</v>
      </c>
      <c r="E1179" t="s">
        <v>278</v>
      </c>
      <c r="F1179" s="11">
        <v>44202</v>
      </c>
      <c r="G1179" t="s">
        <v>216</v>
      </c>
      <c r="H1179" s="21">
        <v>-15633</v>
      </c>
    </row>
    <row r="1180" spans="1:8" x14ac:dyDescent="0.25">
      <c r="A1180">
        <v>2000038996</v>
      </c>
      <c r="B1180" t="s">
        <v>421</v>
      </c>
      <c r="D1180">
        <v>536919</v>
      </c>
      <c r="E1180" t="s">
        <v>422</v>
      </c>
      <c r="F1180" s="11">
        <v>44202</v>
      </c>
      <c r="G1180" t="s">
        <v>216</v>
      </c>
      <c r="H1180" s="21">
        <v>-254300</v>
      </c>
    </row>
    <row r="1181" spans="1:8" x14ac:dyDescent="0.25">
      <c r="A1181">
        <v>2000038994</v>
      </c>
      <c r="B1181" t="s">
        <v>225</v>
      </c>
      <c r="D1181">
        <v>536919</v>
      </c>
      <c r="E1181" t="s">
        <v>280</v>
      </c>
      <c r="F1181" s="11">
        <v>44202</v>
      </c>
      <c r="G1181" t="s">
        <v>216</v>
      </c>
      <c r="H1181" s="21">
        <v>-75726</v>
      </c>
    </row>
    <row r="1182" spans="1:8" x14ac:dyDescent="0.25">
      <c r="A1182">
        <v>2000038910</v>
      </c>
      <c r="B1182" t="s">
        <v>329</v>
      </c>
      <c r="D1182">
        <v>536919</v>
      </c>
      <c r="E1182" t="s">
        <v>270</v>
      </c>
      <c r="F1182" s="11">
        <v>44217</v>
      </c>
      <c r="G1182" t="s">
        <v>216</v>
      </c>
      <c r="H1182" s="21">
        <v>-44290</v>
      </c>
    </row>
    <row r="1183" spans="1:8" x14ac:dyDescent="0.25">
      <c r="A1183">
        <v>2000038945</v>
      </c>
      <c r="B1183" t="s">
        <v>63</v>
      </c>
      <c r="D1183">
        <v>536919</v>
      </c>
      <c r="E1183" t="s">
        <v>368</v>
      </c>
      <c r="F1183" s="11">
        <v>44230</v>
      </c>
      <c r="G1183" t="s">
        <v>216</v>
      </c>
      <c r="H1183" s="21">
        <v>-10653</v>
      </c>
    </row>
    <row r="1184" spans="1:8" x14ac:dyDescent="0.25">
      <c r="A1184">
        <v>2000038920</v>
      </c>
      <c r="B1184" t="s">
        <v>296</v>
      </c>
      <c r="D1184">
        <v>536919</v>
      </c>
      <c r="E1184" t="s">
        <v>459</v>
      </c>
      <c r="F1184" s="11">
        <v>44230</v>
      </c>
      <c r="G1184" t="s">
        <v>216</v>
      </c>
      <c r="H1184" s="21">
        <v>-41686</v>
      </c>
    </row>
    <row r="1185" spans="1:8" x14ac:dyDescent="0.25">
      <c r="A1185">
        <v>2000039073</v>
      </c>
      <c r="B1185" t="s">
        <v>27</v>
      </c>
      <c r="D1185">
        <v>536919</v>
      </c>
      <c r="E1185" t="s">
        <v>461</v>
      </c>
      <c r="F1185" s="11">
        <v>44230</v>
      </c>
      <c r="G1185" t="s">
        <v>216</v>
      </c>
      <c r="H1185" s="21">
        <v>-136136</v>
      </c>
    </row>
    <row r="1186" spans="1:8" x14ac:dyDescent="0.25">
      <c r="A1186">
        <v>2000038951</v>
      </c>
      <c r="B1186" t="s">
        <v>277</v>
      </c>
      <c r="D1186">
        <v>536919</v>
      </c>
      <c r="E1186" t="s">
        <v>278</v>
      </c>
      <c r="F1186" s="11">
        <v>44244</v>
      </c>
      <c r="G1186" t="s">
        <v>216</v>
      </c>
      <c r="H1186" s="21">
        <v>-88202</v>
      </c>
    </row>
    <row r="1187" spans="1:8" x14ac:dyDescent="0.25">
      <c r="A1187">
        <v>2000039073</v>
      </c>
      <c r="B1187" t="s">
        <v>27</v>
      </c>
      <c r="D1187">
        <v>536919</v>
      </c>
      <c r="E1187" t="s">
        <v>461</v>
      </c>
      <c r="F1187" s="11">
        <v>44244</v>
      </c>
      <c r="G1187" t="s">
        <v>216</v>
      </c>
      <c r="H1187" s="21">
        <v>-59167</v>
      </c>
    </row>
    <row r="1188" spans="1:8" x14ac:dyDescent="0.25">
      <c r="A1188">
        <v>2000040417</v>
      </c>
      <c r="B1188" t="s">
        <v>454</v>
      </c>
      <c r="D1188">
        <v>536919</v>
      </c>
      <c r="E1188" t="s">
        <v>463</v>
      </c>
      <c r="F1188" s="11">
        <v>44244</v>
      </c>
      <c r="G1188" t="s">
        <v>216</v>
      </c>
      <c r="H1188" s="21">
        <v>-103562</v>
      </c>
    </row>
    <row r="1189" spans="1:8" x14ac:dyDescent="0.25">
      <c r="A1189">
        <v>2000039036</v>
      </c>
      <c r="B1189" t="s">
        <v>334</v>
      </c>
      <c r="D1189">
        <v>536919</v>
      </c>
      <c r="E1189" t="s">
        <v>480</v>
      </c>
      <c r="F1189" s="11">
        <v>44244</v>
      </c>
      <c r="G1189" t="s">
        <v>216</v>
      </c>
      <c r="H1189" s="21">
        <v>-365573</v>
      </c>
    </row>
    <row r="1190" spans="1:8" x14ac:dyDescent="0.25">
      <c r="A1190">
        <v>2000039040</v>
      </c>
      <c r="B1190" t="s">
        <v>329</v>
      </c>
      <c r="D1190">
        <v>536919</v>
      </c>
      <c r="E1190" t="s">
        <v>475</v>
      </c>
      <c r="F1190" s="11">
        <v>44244</v>
      </c>
      <c r="G1190" t="s">
        <v>216</v>
      </c>
      <c r="H1190" s="21">
        <v>-38405</v>
      </c>
    </row>
    <row r="1191" spans="1:8" x14ac:dyDescent="0.25">
      <c r="A1191">
        <v>2000038998</v>
      </c>
      <c r="B1191" t="s">
        <v>71</v>
      </c>
      <c r="D1191">
        <v>536919</v>
      </c>
      <c r="E1191" t="s">
        <v>481</v>
      </c>
      <c r="F1191" s="11">
        <v>44258</v>
      </c>
      <c r="G1191" t="s">
        <v>216</v>
      </c>
      <c r="H1191" s="21">
        <v>-144150</v>
      </c>
    </row>
    <row r="1192" spans="1:8" x14ac:dyDescent="0.25">
      <c r="A1192">
        <v>2000038924</v>
      </c>
      <c r="B1192" t="s">
        <v>71</v>
      </c>
      <c r="D1192">
        <v>536919</v>
      </c>
      <c r="E1192" t="s">
        <v>276</v>
      </c>
      <c r="F1192" s="11">
        <v>44258</v>
      </c>
      <c r="G1192" t="s">
        <v>216</v>
      </c>
      <c r="H1192" s="21">
        <v>-3392</v>
      </c>
    </row>
    <row r="1193" spans="1:8" x14ac:dyDescent="0.25">
      <c r="A1193">
        <v>2000038932</v>
      </c>
      <c r="B1193" t="s">
        <v>458</v>
      </c>
      <c r="D1193">
        <v>536919</v>
      </c>
      <c r="E1193" t="s">
        <v>474</v>
      </c>
      <c r="F1193" s="11">
        <v>44258</v>
      </c>
      <c r="G1193" t="s">
        <v>216</v>
      </c>
      <c r="H1193" s="21">
        <v>-15435</v>
      </c>
    </row>
    <row r="1194" spans="1:8" x14ac:dyDescent="0.25">
      <c r="A1194">
        <v>2000038940</v>
      </c>
      <c r="B1194" t="s">
        <v>501</v>
      </c>
      <c r="D1194">
        <v>536919</v>
      </c>
      <c r="E1194" t="s">
        <v>500</v>
      </c>
      <c r="F1194" s="11">
        <v>44279</v>
      </c>
      <c r="G1194" t="s">
        <v>216</v>
      </c>
      <c r="H1194" s="21">
        <v>-105654</v>
      </c>
    </row>
    <row r="1195" spans="1:8" x14ac:dyDescent="0.25">
      <c r="A1195">
        <v>2000038946</v>
      </c>
      <c r="B1195" t="s">
        <v>502</v>
      </c>
      <c r="D1195">
        <v>536919</v>
      </c>
      <c r="E1195" t="s">
        <v>503</v>
      </c>
      <c r="F1195" s="11">
        <v>44279</v>
      </c>
      <c r="G1195" t="s">
        <v>216</v>
      </c>
      <c r="H1195" s="21">
        <v>-58692</v>
      </c>
    </row>
    <row r="1196" spans="1:8" x14ac:dyDescent="0.25">
      <c r="A1196">
        <v>2000038999</v>
      </c>
      <c r="B1196" t="s">
        <v>504</v>
      </c>
      <c r="D1196">
        <v>536919</v>
      </c>
      <c r="E1196" t="s">
        <v>505</v>
      </c>
      <c r="F1196" s="11">
        <v>44279</v>
      </c>
      <c r="G1196" t="s">
        <v>216</v>
      </c>
      <c r="H1196" s="21">
        <v>-58262</v>
      </c>
    </row>
    <row r="1197" spans="1:8" x14ac:dyDescent="0.25">
      <c r="A1197">
        <v>2000038998</v>
      </c>
      <c r="B1197" t="s">
        <v>71</v>
      </c>
      <c r="D1197">
        <v>536919</v>
      </c>
      <c r="E1197" t="s">
        <v>481</v>
      </c>
      <c r="F1197" s="11">
        <v>44293</v>
      </c>
      <c r="G1197" t="s">
        <v>216</v>
      </c>
      <c r="H1197" s="21">
        <v>-35718</v>
      </c>
    </row>
    <row r="1198" spans="1:8" x14ac:dyDescent="0.25">
      <c r="A1198">
        <v>2000039073</v>
      </c>
      <c r="B1198" t="s">
        <v>27</v>
      </c>
      <c r="D1198">
        <v>536919</v>
      </c>
      <c r="E1198" t="s">
        <v>461</v>
      </c>
      <c r="F1198" s="11">
        <v>44293</v>
      </c>
      <c r="G1198" t="s">
        <v>216</v>
      </c>
      <c r="H1198" s="21">
        <v>-44173</v>
      </c>
    </row>
    <row r="1199" spans="1:8" x14ac:dyDescent="0.25">
      <c r="A1199">
        <v>2000039040</v>
      </c>
      <c r="B1199" t="s">
        <v>329</v>
      </c>
      <c r="D1199">
        <v>536919</v>
      </c>
      <c r="E1199" t="s">
        <v>475</v>
      </c>
      <c r="F1199" s="11">
        <v>44293</v>
      </c>
      <c r="G1199" t="s">
        <v>216</v>
      </c>
      <c r="H1199" s="21">
        <v>-49917</v>
      </c>
    </row>
    <row r="1200" spans="1:8" x14ac:dyDescent="0.25">
      <c r="A1200">
        <v>2000039194</v>
      </c>
      <c r="B1200" t="s">
        <v>288</v>
      </c>
      <c r="D1200">
        <v>536919</v>
      </c>
      <c r="E1200" t="s">
        <v>253</v>
      </c>
      <c r="F1200" s="11">
        <v>44293</v>
      </c>
      <c r="G1200" t="s">
        <v>216</v>
      </c>
      <c r="H1200" s="21">
        <v>-52614</v>
      </c>
    </row>
    <row r="1201" spans="1:10" x14ac:dyDescent="0.25">
      <c r="A1201">
        <v>2000038951</v>
      </c>
      <c r="B1201" t="s">
        <v>277</v>
      </c>
      <c r="D1201">
        <v>536919</v>
      </c>
      <c r="E1201" t="s">
        <v>278</v>
      </c>
      <c r="F1201" s="11">
        <v>44293</v>
      </c>
      <c r="G1201" t="s">
        <v>216</v>
      </c>
      <c r="H1201" s="21">
        <v>-94798</v>
      </c>
      <c r="J1201" s="29"/>
    </row>
    <row r="1202" spans="1:10" x14ac:dyDescent="0.25">
      <c r="A1202">
        <v>2000038920</v>
      </c>
      <c r="B1202" t="s">
        <v>296</v>
      </c>
      <c r="D1202">
        <v>536919</v>
      </c>
      <c r="E1202" t="s">
        <v>459</v>
      </c>
      <c r="F1202" s="11">
        <v>44307</v>
      </c>
      <c r="G1202" t="s">
        <v>216</v>
      </c>
      <c r="H1202" s="21">
        <v>-62567</v>
      </c>
    </row>
    <row r="1203" spans="1:10" x14ac:dyDescent="0.25">
      <c r="A1203">
        <v>2000038945</v>
      </c>
      <c r="B1203" t="s">
        <v>63</v>
      </c>
      <c r="D1203">
        <v>536919</v>
      </c>
      <c r="E1203" t="s">
        <v>368</v>
      </c>
      <c r="F1203" s="11">
        <v>44307</v>
      </c>
      <c r="G1203" t="s">
        <v>216</v>
      </c>
      <c r="H1203" s="21">
        <v>-40084</v>
      </c>
    </row>
    <row r="1204" spans="1:10" x14ac:dyDescent="0.25">
      <c r="A1204">
        <v>2000039036</v>
      </c>
      <c r="B1204" t="s">
        <v>334</v>
      </c>
      <c r="D1204">
        <v>536919</v>
      </c>
      <c r="E1204" t="s">
        <v>480</v>
      </c>
      <c r="F1204" s="11">
        <v>44307</v>
      </c>
      <c r="G1204" t="s">
        <v>216</v>
      </c>
      <c r="H1204" s="21">
        <v>-209929</v>
      </c>
    </row>
    <row r="1205" spans="1:10" x14ac:dyDescent="0.25">
      <c r="A1205">
        <v>2000038998</v>
      </c>
      <c r="B1205" t="s">
        <v>71</v>
      </c>
      <c r="D1205">
        <v>536919</v>
      </c>
      <c r="E1205" t="s">
        <v>481</v>
      </c>
      <c r="F1205" s="11">
        <v>44321</v>
      </c>
      <c r="G1205" t="s">
        <v>216</v>
      </c>
      <c r="H1205" s="21">
        <v>-72396</v>
      </c>
    </row>
    <row r="1206" spans="1:10" x14ac:dyDescent="0.25">
      <c r="A1206">
        <v>2000039036</v>
      </c>
      <c r="B1206" t="s">
        <v>334</v>
      </c>
      <c r="D1206">
        <v>536919</v>
      </c>
      <c r="E1206" t="s">
        <v>480</v>
      </c>
      <c r="F1206" s="11">
        <v>44321</v>
      </c>
      <c r="G1206" t="s">
        <v>216</v>
      </c>
      <c r="H1206" s="21">
        <v>-45454</v>
      </c>
    </row>
    <row r="1207" spans="1:10" x14ac:dyDescent="0.25">
      <c r="A1207">
        <v>2000039072</v>
      </c>
      <c r="B1207" t="s">
        <v>24</v>
      </c>
      <c r="D1207">
        <v>536919</v>
      </c>
      <c r="E1207" t="s">
        <v>262</v>
      </c>
      <c r="F1207" s="11">
        <v>44321</v>
      </c>
      <c r="G1207" t="s">
        <v>216</v>
      </c>
      <c r="H1207" s="21">
        <v>-134271</v>
      </c>
    </row>
    <row r="1208" spans="1:10" x14ac:dyDescent="0.25">
      <c r="A1208">
        <v>2000038954</v>
      </c>
      <c r="B1208" t="s">
        <v>410</v>
      </c>
      <c r="D1208">
        <v>536919</v>
      </c>
      <c r="E1208" t="s">
        <v>577</v>
      </c>
      <c r="F1208" s="11">
        <v>44356</v>
      </c>
      <c r="G1208" t="s">
        <v>216</v>
      </c>
      <c r="H1208" s="21">
        <v>-21610</v>
      </c>
    </row>
    <row r="1209" spans="1:10" x14ac:dyDescent="0.25">
      <c r="A1209">
        <v>2000039194</v>
      </c>
      <c r="B1209" t="s">
        <v>288</v>
      </c>
      <c r="D1209">
        <v>536919</v>
      </c>
      <c r="E1209" t="s">
        <v>253</v>
      </c>
      <c r="F1209" s="11">
        <v>44356</v>
      </c>
      <c r="G1209" t="s">
        <v>216</v>
      </c>
      <c r="H1209" s="21">
        <v>-2693</v>
      </c>
    </row>
    <row r="1210" spans="1:10" x14ac:dyDescent="0.25">
      <c r="A1210">
        <v>2000039001</v>
      </c>
      <c r="B1210" t="s">
        <v>62</v>
      </c>
      <c r="D1210">
        <v>536919</v>
      </c>
      <c r="E1210" t="s">
        <v>578</v>
      </c>
      <c r="F1210" s="11">
        <v>44356</v>
      </c>
      <c r="G1210" t="s">
        <v>216</v>
      </c>
      <c r="H1210" s="21">
        <v>-202221</v>
      </c>
    </row>
    <row r="1211" spans="1:10" x14ac:dyDescent="0.25">
      <c r="A1211">
        <v>2000038910</v>
      </c>
      <c r="B1211" t="s">
        <v>329</v>
      </c>
      <c r="D1211">
        <v>536919</v>
      </c>
      <c r="E1211" t="s">
        <v>270</v>
      </c>
      <c r="F1211" s="11">
        <v>44356</v>
      </c>
      <c r="G1211" t="s">
        <v>579</v>
      </c>
      <c r="H1211" s="21">
        <v>-1702</v>
      </c>
    </row>
    <row r="1212" spans="1:10" x14ac:dyDescent="0.25">
      <c r="A1212">
        <v>2000039040</v>
      </c>
      <c r="B1212" t="s">
        <v>329</v>
      </c>
      <c r="D1212">
        <v>536919</v>
      </c>
      <c r="E1212" t="s">
        <v>475</v>
      </c>
      <c r="F1212" s="11">
        <v>44356</v>
      </c>
      <c r="G1212" t="s">
        <v>216</v>
      </c>
      <c r="H1212" s="21">
        <v>-76253</v>
      </c>
    </row>
    <row r="1213" spans="1:10" x14ac:dyDescent="0.25">
      <c r="A1213">
        <v>2000038998</v>
      </c>
      <c r="B1213" t="s">
        <v>71</v>
      </c>
      <c r="D1213">
        <v>536919</v>
      </c>
      <c r="E1213" t="s">
        <v>481</v>
      </c>
      <c r="F1213" s="11">
        <v>44356</v>
      </c>
      <c r="G1213" t="s">
        <v>216</v>
      </c>
      <c r="H1213" s="21">
        <v>-55380</v>
      </c>
      <c r="J1213" t="s">
        <v>556</v>
      </c>
    </row>
    <row r="1214" spans="1:10" x14ac:dyDescent="0.25">
      <c r="F1214" t="s">
        <v>17</v>
      </c>
      <c r="G1214" t="s">
        <v>216</v>
      </c>
      <c r="H1214" s="12">
        <f>SUM(H1137:H1213)</f>
        <v>-6129166</v>
      </c>
      <c r="I1214" s="37" t="s">
        <v>527</v>
      </c>
      <c r="J1214" s="7">
        <v>6129166</v>
      </c>
    </row>
  </sheetData>
  <autoFilter ref="A547:K708" xr:uid="{00000000-0001-0000-0000-000000000000}"/>
  <sortState xmlns:xlrd2="http://schemas.microsoft.com/office/spreadsheetml/2017/richdata2" ref="A361:H442">
    <sortCondition ref="F361:F442"/>
  </sortState>
  <phoneticPr fontId="8" type="noConversion"/>
  <conditionalFormatting sqref="J2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{216301D5-E76E-4807-B7F2-35F536A4F898}</x14:id>
        </ext>
      </extLst>
    </cfRule>
  </conditionalFormatting>
  <pageMargins left="0.7" right="0.7" top="0.75" bottom="0.75" header="0.3" footer="0.3"/>
  <pageSetup scale="9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6301D5-E76E-4807-B7F2-35F536A4F8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Disb FY20-21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House, Jennifer</dc:creator>
  <cp:lastModifiedBy>House, Jennifer</cp:lastModifiedBy>
  <cp:lastPrinted>2020-11-12T20:54:28Z</cp:lastPrinted>
  <dcterms:created xsi:type="dcterms:W3CDTF">2020-11-12T13:56:54Z</dcterms:created>
  <dcterms:modified xsi:type="dcterms:W3CDTF">2021-07-16T15:42:19Z</dcterms:modified>
</cp:coreProperties>
</file>